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60"/>
  </bookViews>
  <sheets>
    <sheet name="ACUM. ATÉ JUL" sheetId="10" r:id="rId1"/>
  </sheets>
  <definedNames>
    <definedName name="_xlnm.Print_Area" localSheetId="0">'ACUM. ATÉ JUL'!$A$1:$D$43</definedName>
    <definedName name="_xlnm.Print_Titles" localSheetId="0">'ACUM. ATÉ JUL'!$1:$6</definedName>
  </definedNames>
  <calcPr calcId="144525"/>
</workbook>
</file>

<file path=xl/sharedStrings.xml><?xml version="1.0" encoding="utf-8"?>
<sst xmlns="http://schemas.openxmlformats.org/spreadsheetml/2006/main" count="41" uniqueCount="33">
  <si>
    <t>RECEITA</t>
  </si>
  <si>
    <t>NATUREZA DA RECEITA:  REPASSE  DUODÉCIMO</t>
  </si>
  <si>
    <t>ORIGEM:  TESOURO MUNICIPAL</t>
  </si>
  <si>
    <t>Conforme art. 29A  da Constituição Federal.</t>
  </si>
  <si>
    <t>DATA</t>
  </si>
  <si>
    <t>O. B.   N.º</t>
  </si>
  <si>
    <t>VALOR PREVISTO</t>
  </si>
  <si>
    <t>VALOR ARRECADADO /RECEBIDO</t>
  </si>
  <si>
    <t>OB01184</t>
  </si>
  <si>
    <t>OB01183</t>
  </si>
  <si>
    <t>MÊS:   JANEIRO</t>
  </si>
  <si>
    <t>OB 4292</t>
  </si>
  <si>
    <t>OB 4295/4791</t>
  </si>
  <si>
    <t>MÊS:   FEVEREIRO</t>
  </si>
  <si>
    <t>OB10577</t>
  </si>
  <si>
    <t>OB10576</t>
  </si>
  <si>
    <t>MÊS:   MARÇO</t>
  </si>
  <si>
    <t>OB14596</t>
  </si>
  <si>
    <t>OB14595</t>
  </si>
  <si>
    <t>MÊS:   ABRIL</t>
  </si>
  <si>
    <t>OB18506</t>
  </si>
  <si>
    <t>OB18505</t>
  </si>
  <si>
    <t>MÊS:   MAIO</t>
  </si>
  <si>
    <t>OB23088</t>
  </si>
  <si>
    <t>OB23087</t>
  </si>
  <si>
    <t>MÊS:   JUNHO</t>
  </si>
  <si>
    <t>OB27873</t>
  </si>
  <si>
    <t>OB27872</t>
  </si>
  <si>
    <t>MÊS:   JULHO</t>
  </si>
  <si>
    <t>TOTAL ACUMULADO REPASSE DUODÉCIMO</t>
  </si>
  <si>
    <t>NATUREZA DA RECEITA: EXCESSO DE ARRECADAÇÃO</t>
  </si>
  <si>
    <t>VALOR  ARRECADADO/RECEBIDO</t>
  </si>
  <si>
    <t>TOTAL ACUMULADO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</si>
</sst>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_-"/>
    <numFmt numFmtId="177" formatCode="_-&quot;R$&quot;\ * #,##0_-;\-&quot;R$&quot;\ * #,##0_-;_-&quot;R$&quot;\ * &quot;-&quot;_-;_-@_-"/>
    <numFmt numFmtId="178" formatCode="_(* #,##0.00_);_(* \(#,##0.00\);_(* &quot;-&quot;??_);_(@_)"/>
    <numFmt numFmtId="179" formatCode="_-&quot;R$&quot;\ * #,##0.00_-;\-&quot;R$&quot;\ * #,##0.00_-;_-&quot;R$&quot;\ * &quot;-&quot;??_-;_-@_-"/>
    <numFmt numFmtId="180" formatCode="_-* #,##0.00_-;\-* #,##0.00_-;_-* &quot;-&quot;??_-;_-@_-"/>
  </numFmts>
  <fonts count="36">
    <font>
      <sz val="10"/>
      <name val="Arial"/>
      <charset val="134"/>
    </font>
    <font>
      <b/>
      <sz val="12"/>
      <name val="Times"/>
      <charset val="134"/>
    </font>
    <font>
      <b/>
      <sz val="12"/>
      <name val="Arial"/>
      <charset val="134"/>
    </font>
    <font>
      <sz val="12"/>
      <name val="Arial"/>
      <charset val="134"/>
    </font>
    <font>
      <sz val="14"/>
      <name val="Arial"/>
      <charset val="134"/>
    </font>
    <font>
      <b/>
      <sz val="13"/>
      <name val="Arial"/>
      <charset val="134"/>
    </font>
    <font>
      <b/>
      <sz val="14"/>
      <color rgb="FF0070C0"/>
      <name val="Arial"/>
      <charset val="134"/>
    </font>
    <font>
      <b/>
      <sz val="14"/>
      <color rgb="FF0000FF"/>
      <name val="Arial"/>
      <charset val="134"/>
    </font>
    <font>
      <sz val="13"/>
      <name val="Arial"/>
      <charset val="134"/>
    </font>
    <font>
      <sz val="12"/>
      <color rgb="FF0000FF"/>
      <name val="Arial"/>
      <charset val="134"/>
    </font>
    <font>
      <sz val="10"/>
      <name val="Arial"/>
      <charset val="134"/>
    </font>
    <font>
      <sz val="12"/>
      <color rgb="FF000000"/>
      <name val="Arial"/>
      <charset val="134"/>
    </font>
    <font>
      <b/>
      <sz val="14"/>
      <color rgb="FFFF0000"/>
      <name val="Arial"/>
      <charset val="134"/>
    </font>
    <font>
      <b/>
      <sz val="12"/>
      <color theme="1"/>
      <name val="Arial"/>
      <charset val="134"/>
    </font>
    <font>
      <b/>
      <sz val="13"/>
      <color theme="1"/>
      <name val="Arial"/>
      <charset val="134"/>
    </font>
    <font>
      <b/>
      <sz val="12"/>
      <color rgb="FFFF0000"/>
      <name val="Arial"/>
      <charset val="134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8" fontId="10" fillId="0" borderId="0" applyFont="0" applyFill="0" applyBorder="0" applyAlignment="0" applyProtection="0"/>
    <xf numFmtId="176" fontId="18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7" borderId="13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18" borderId="18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28" fillId="10" borderId="17" applyNumberFormat="0" applyAlignment="0" applyProtection="0">
      <alignment vertical="center"/>
    </xf>
    <xf numFmtId="0" fontId="23" fillId="10" borderId="16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180" fontId="10" fillId="0" borderId="0" applyFont="0" applyFill="0" applyBorder="0" applyAlignment="0" applyProtection="0"/>
  </cellStyleXfs>
  <cellXfs count="53">
    <xf numFmtId="0" fontId="0" fillId="0" borderId="0" xfId="0"/>
    <xf numFmtId="178" fontId="0" fillId="0" borderId="0" xfId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9" fontId="3" fillId="0" borderId="2" xfId="9" applyFont="1" applyBorder="1" applyAlignment="1">
      <alignment horizontal="center" vertical="center"/>
    </xf>
    <xf numFmtId="179" fontId="3" fillId="0" borderId="2" xfId="9" applyFont="1" applyBorder="1" applyAlignment="1">
      <alignment vertical="center"/>
    </xf>
    <xf numFmtId="0" fontId="4" fillId="0" borderId="0" xfId="0" applyFont="1"/>
    <xf numFmtId="58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9" fontId="3" fillId="0" borderId="3" xfId="9" applyFont="1" applyBorder="1" applyAlignment="1">
      <alignment horizontal="center" vertical="center"/>
    </xf>
    <xf numFmtId="179" fontId="3" fillId="0" borderId="3" xfId="9" applyFont="1" applyBorder="1" applyAlignment="1">
      <alignment vertical="center"/>
    </xf>
    <xf numFmtId="58" fontId="2" fillId="0" borderId="3" xfId="0" applyNumberFormat="1" applyFont="1" applyBorder="1" applyAlignment="1">
      <alignment horizontal="center" vertical="center"/>
    </xf>
    <xf numFmtId="179" fontId="2" fillId="0" borderId="3" xfId="9" applyFont="1" applyBorder="1" applyAlignment="1">
      <alignment horizontal="center" vertical="center"/>
    </xf>
    <xf numFmtId="179" fontId="5" fillId="3" borderId="3" xfId="9" applyFont="1" applyFill="1" applyBorder="1" applyAlignment="1">
      <alignment vertical="center"/>
    </xf>
    <xf numFmtId="178" fontId="6" fillId="0" borderId="0" xfId="1" applyFont="1"/>
    <xf numFmtId="0" fontId="3" fillId="0" borderId="3" xfId="0" applyFont="1" applyBorder="1" applyAlignment="1">
      <alignment horizontal="center" vertical="center"/>
    </xf>
    <xf numFmtId="179" fontId="3" fillId="3" borderId="3" xfId="9" applyFont="1" applyFill="1" applyBorder="1" applyAlignment="1">
      <alignment vertical="center"/>
    </xf>
    <xf numFmtId="178" fontId="4" fillId="0" borderId="0" xfId="1" applyFont="1"/>
    <xf numFmtId="178" fontId="7" fillId="0" borderId="0" xfId="1" applyFont="1"/>
    <xf numFmtId="178" fontId="3" fillId="0" borderId="0" xfId="1" applyFont="1"/>
    <xf numFmtId="179" fontId="8" fillId="3" borderId="3" xfId="9" applyFont="1" applyFill="1" applyBorder="1" applyAlignment="1">
      <alignment vertical="center"/>
    </xf>
    <xf numFmtId="178" fontId="9" fillId="0" borderId="0" xfId="1" applyFont="1"/>
    <xf numFmtId="58" fontId="3" fillId="0" borderId="4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79" fontId="11" fillId="3" borderId="3" xfId="9" applyFont="1" applyFill="1" applyBorder="1" applyAlignment="1">
      <alignment vertical="center"/>
    </xf>
    <xf numFmtId="58" fontId="2" fillId="4" borderId="3" xfId="0" applyNumberFormat="1" applyFont="1" applyFill="1" applyBorder="1" applyAlignment="1">
      <alignment horizontal="center" vertical="center"/>
    </xf>
    <xf numFmtId="179" fontId="5" fillId="4" borderId="3" xfId="9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78" fontId="4" fillId="0" borderId="0" xfId="1" applyFont="1" applyAlignment="1">
      <alignment vertical="center"/>
    </xf>
    <xf numFmtId="178" fontId="12" fillId="0" borderId="0" xfId="1" applyFont="1" applyAlignment="1">
      <alignment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58" fontId="3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179" fontId="8" fillId="0" borderId="8" xfId="9" applyFont="1" applyBorder="1" applyAlignment="1">
      <alignment horizontal="right" vertical="center"/>
    </xf>
    <xf numFmtId="58" fontId="2" fillId="0" borderId="9" xfId="0" applyNumberFormat="1" applyFont="1" applyBorder="1" applyAlignment="1">
      <alignment horizontal="center" vertical="center"/>
    </xf>
    <xf numFmtId="58" fontId="2" fillId="0" borderId="10" xfId="0" applyNumberFormat="1" applyFont="1" applyBorder="1" applyAlignment="1">
      <alignment horizontal="center" vertical="center"/>
    </xf>
    <xf numFmtId="179" fontId="5" fillId="0" borderId="8" xfId="9" applyFont="1" applyBorder="1" applyAlignment="1">
      <alignment horizontal="right" vertical="center"/>
    </xf>
    <xf numFmtId="58" fontId="13" fillId="6" borderId="9" xfId="0" applyNumberFormat="1" applyFont="1" applyFill="1" applyBorder="1" applyAlignment="1">
      <alignment horizontal="center" vertical="center"/>
    </xf>
    <xf numFmtId="58" fontId="13" fillId="6" borderId="11" xfId="0" applyNumberFormat="1" applyFont="1" applyFill="1" applyBorder="1" applyAlignment="1">
      <alignment horizontal="center" vertical="center"/>
    </xf>
    <xf numFmtId="179" fontId="14" fillId="6" borderId="11" xfId="9" applyFont="1" applyFill="1" applyBorder="1" applyAlignment="1">
      <alignment horizontal="right" vertical="center"/>
    </xf>
    <xf numFmtId="179" fontId="14" fillId="6" borderId="10" xfId="9" applyFont="1" applyFill="1" applyBorder="1" applyAlignment="1">
      <alignment horizontal="right" vertical="center"/>
    </xf>
    <xf numFmtId="178" fontId="15" fillId="0" borderId="0" xfId="1" applyFont="1" applyAlignment="1">
      <alignment vertical="center"/>
    </xf>
    <xf numFmtId="58" fontId="3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vertical="center"/>
    </xf>
    <xf numFmtId="178" fontId="3" fillId="0" borderId="0" xfId="1" applyFont="1" applyAlignment="1">
      <alignment vertical="center"/>
    </xf>
    <xf numFmtId="178" fontId="0" fillId="0" borderId="0" xfId="1" applyFont="1" applyAlignment="1">
      <alignment vertical="center"/>
    </xf>
  </cellXfs>
  <cellStyles count="51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Moeda 2" xfId="34"/>
    <cellStyle name="20% - Ênfase 5" xfId="35" builtinId="46"/>
    <cellStyle name="Ênfase 1" xfId="36" builtinId="29"/>
    <cellStyle name="20% - Ênfase 1" xfId="37" builtinId="30"/>
    <cellStyle name="60% - Ênfase 1" xfId="38" builtinId="32"/>
    <cellStyle name="20% - Ênfase 6" xfId="39" builtinId="50"/>
    <cellStyle name="Ênfase 2" xfId="40" builtinId="33"/>
    <cellStyle name="20% - Ênfase 2" xfId="41" builtinId="34"/>
    <cellStyle name="60% - Ênfase 2" xfId="42" builtinId="36"/>
    <cellStyle name="40% - Ênfase 3" xfId="43" builtinId="39"/>
    <cellStyle name="60% - Ênfase 3" xfId="44" builtinId="40"/>
    <cellStyle name="20% - Ênfase 4" xfId="45" builtinId="42"/>
    <cellStyle name="60% - Ênfase 4" xfId="46" builtinId="44"/>
    <cellStyle name="40% - Ênfase 5" xfId="47" builtinId="47"/>
    <cellStyle name="60% - Ênfase 5" xfId="48" builtinId="48"/>
    <cellStyle name="60% - Ênfase 6" xfId="49" builtinId="52"/>
    <cellStyle name="Vírgula 2" xfId="50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94"/>
  <sheetViews>
    <sheetView showGridLines="0" tabSelected="1" zoomScale="91" zoomScaleNormal="91" topLeftCell="A19" workbookViewId="0">
      <selection activeCell="C40" sqref="C40"/>
    </sheetView>
  </sheetViews>
  <sheetFormatPr defaultColWidth="9" defaultRowHeight="12.75"/>
  <cols>
    <col min="1" max="2" width="27.7142857142857" customWidth="1"/>
    <col min="3" max="4" width="31.7142857142857" customWidth="1"/>
    <col min="5" max="5" width="6.71428571428571" customWidth="1"/>
    <col min="6" max="6" width="21.1428571428571" customWidth="1"/>
    <col min="9" max="9" width="14.8571428571429" style="1" customWidth="1"/>
    <col min="10" max="10" width="15.4285714285714" customWidth="1"/>
  </cols>
  <sheetData>
    <row r="1" ht="23.25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/>
      <c r="C2" s="3"/>
      <c r="D2" s="3"/>
    </row>
    <row r="3" ht="18" customHeight="1" spans="1:4">
      <c r="A3" s="3" t="s">
        <v>2</v>
      </c>
      <c r="B3" s="3"/>
      <c r="C3" s="3"/>
      <c r="D3" s="3"/>
    </row>
    <row r="4" ht="18" customHeight="1" spans="1:4">
      <c r="A4" s="3" t="s">
        <v>3</v>
      </c>
      <c r="B4" s="3"/>
      <c r="C4" s="3"/>
      <c r="D4" s="3"/>
    </row>
    <row r="5" ht="18" customHeight="1"/>
    <row r="6" ht="41.25" customHeight="1" spans="1:4">
      <c r="A6" s="4" t="s">
        <v>4</v>
      </c>
      <c r="B6" s="4" t="s">
        <v>5</v>
      </c>
      <c r="C6" s="4" t="s">
        <v>6</v>
      </c>
      <c r="D6" s="5" t="s">
        <v>7</v>
      </c>
    </row>
    <row r="7" ht="24.95" customHeight="1" spans="1:6">
      <c r="A7" s="6">
        <v>43859</v>
      </c>
      <c r="B7" s="7" t="s">
        <v>8</v>
      </c>
      <c r="C7" s="8">
        <v>14026750</v>
      </c>
      <c r="D7" s="9">
        <v>111642.96</v>
      </c>
      <c r="F7" s="10"/>
    </row>
    <row r="8" ht="24.95" customHeight="1" spans="1:6">
      <c r="A8" s="11">
        <v>43859</v>
      </c>
      <c r="B8" s="12" t="s">
        <v>9</v>
      </c>
      <c r="C8" s="13"/>
      <c r="D8" s="14">
        <v>13944273.71</v>
      </c>
      <c r="F8" s="10"/>
    </row>
    <row r="9" ht="24.95" customHeight="1" spans="1:7">
      <c r="A9" s="15" t="s">
        <v>10</v>
      </c>
      <c r="B9" s="15"/>
      <c r="C9" s="16">
        <f>SUM(C7:C8)</f>
        <v>14026750</v>
      </c>
      <c r="D9" s="17">
        <f>SUM(D7:D8)</f>
        <v>14055916.67</v>
      </c>
      <c r="F9" s="18"/>
      <c r="G9" s="1"/>
    </row>
    <row r="10" ht="24.95" customHeight="1" spans="1:7">
      <c r="A10" s="11">
        <v>43881</v>
      </c>
      <c r="B10" s="19" t="s">
        <v>11</v>
      </c>
      <c r="C10" s="13">
        <v>14026750</v>
      </c>
      <c r="D10" s="20">
        <v>113331.05</v>
      </c>
      <c r="F10" s="21"/>
      <c r="G10" s="1"/>
    </row>
    <row r="11" ht="24.95" customHeight="1" spans="1:7">
      <c r="A11" s="11">
        <v>43881</v>
      </c>
      <c r="B11" s="19" t="s">
        <v>12</v>
      </c>
      <c r="C11" s="13"/>
      <c r="D11" s="20">
        <f>9000000+4884252.28</f>
        <v>13884252.28</v>
      </c>
      <c r="F11" s="21"/>
      <c r="G11" s="1"/>
    </row>
    <row r="12" ht="24.95" customHeight="1" spans="1:7">
      <c r="A12" s="15" t="s">
        <v>13</v>
      </c>
      <c r="B12" s="15"/>
      <c r="C12" s="16">
        <f>SUM(C10:C11)</f>
        <v>14026750</v>
      </c>
      <c r="D12" s="17">
        <f>SUM(D10:D11)</f>
        <v>13997583.33</v>
      </c>
      <c r="F12" s="22"/>
      <c r="G12" s="1"/>
    </row>
    <row r="13" ht="24.95" customHeight="1" spans="1:7">
      <c r="A13" s="11">
        <v>43910</v>
      </c>
      <c r="B13" s="12" t="s">
        <v>14</v>
      </c>
      <c r="C13" s="13">
        <v>14026750</v>
      </c>
      <c r="D13" s="20">
        <v>113976.3</v>
      </c>
      <c r="F13" s="21"/>
      <c r="G13" s="1"/>
    </row>
    <row r="14" ht="24.95" customHeight="1" spans="1:7">
      <c r="A14" s="11">
        <v>43910</v>
      </c>
      <c r="B14" s="12" t="s">
        <v>15</v>
      </c>
      <c r="C14" s="13"/>
      <c r="D14" s="20">
        <v>13912773.7</v>
      </c>
      <c r="F14" s="18"/>
      <c r="G14" s="1"/>
    </row>
    <row r="15" ht="24.95" customHeight="1" spans="1:6">
      <c r="A15" s="15" t="s">
        <v>16</v>
      </c>
      <c r="B15" s="15"/>
      <c r="C15" s="16">
        <f>SUM(C13:C14)</f>
        <v>14026750</v>
      </c>
      <c r="D15" s="17">
        <f>SUM(D13:D14)</f>
        <v>14026750</v>
      </c>
      <c r="F15" s="21"/>
    </row>
    <row r="16" ht="24.95" customHeight="1" spans="1:6">
      <c r="A16" s="11">
        <v>43943</v>
      </c>
      <c r="B16" s="12" t="s">
        <v>17</v>
      </c>
      <c r="C16" s="13">
        <v>14026750</v>
      </c>
      <c r="D16" s="20">
        <v>114662.67</v>
      </c>
      <c r="F16" s="21"/>
    </row>
    <row r="17" ht="24.95" customHeight="1" spans="1:6">
      <c r="A17" s="11">
        <v>43943</v>
      </c>
      <c r="B17" s="12" t="s">
        <v>18</v>
      </c>
      <c r="C17" s="13"/>
      <c r="D17" s="20">
        <v>13912087.33</v>
      </c>
      <c r="F17" s="23"/>
    </row>
    <row r="18" ht="24.95" customHeight="1" spans="1:6">
      <c r="A18" s="15" t="s">
        <v>19</v>
      </c>
      <c r="B18" s="15"/>
      <c r="C18" s="16">
        <f>SUM(C16:C17)</f>
        <v>14026750</v>
      </c>
      <c r="D18" s="17">
        <f>SUM(D16:D17)</f>
        <v>14026750</v>
      </c>
      <c r="F18" s="23"/>
    </row>
    <row r="19" ht="24.95" customHeight="1" spans="1:6">
      <c r="A19" s="11">
        <v>43971</v>
      </c>
      <c r="B19" s="11" t="s">
        <v>20</v>
      </c>
      <c r="C19" s="13">
        <v>14026750</v>
      </c>
      <c r="D19" s="24">
        <v>114789.69</v>
      </c>
      <c r="F19" s="25"/>
    </row>
    <row r="20" ht="24.95" customHeight="1" spans="1:6">
      <c r="A20" s="11">
        <v>43971</v>
      </c>
      <c r="B20" s="12" t="s">
        <v>21</v>
      </c>
      <c r="C20" s="13"/>
      <c r="D20" s="24">
        <v>13911960.31</v>
      </c>
      <c r="F20" s="23"/>
    </row>
    <row r="21" ht="24.95" customHeight="1" spans="1:6">
      <c r="A21" s="15" t="s">
        <v>22</v>
      </c>
      <c r="B21" s="15"/>
      <c r="C21" s="16">
        <f>SUM(C19:C20)</f>
        <v>14026750</v>
      </c>
      <c r="D21" s="17">
        <f>SUM(D19:D20)</f>
        <v>14026750</v>
      </c>
      <c r="F21" s="23"/>
    </row>
    <row r="22" ht="24.95" customHeight="1" spans="1:6">
      <c r="A22" s="11">
        <v>44001</v>
      </c>
      <c r="B22" s="12" t="s">
        <v>23</v>
      </c>
      <c r="C22" s="13">
        <v>14026750</v>
      </c>
      <c r="D22" s="20">
        <v>114756.1</v>
      </c>
      <c r="F22" s="21"/>
    </row>
    <row r="23" ht="24.95" customHeight="1" spans="1:4">
      <c r="A23" s="11">
        <v>44001</v>
      </c>
      <c r="B23" s="12" t="s">
        <v>24</v>
      </c>
      <c r="C23" s="13"/>
      <c r="D23" s="20">
        <v>13911993.9</v>
      </c>
    </row>
    <row r="24" ht="24.95" customHeight="1" spans="1:4">
      <c r="A24" s="15" t="s">
        <v>25</v>
      </c>
      <c r="B24" s="15"/>
      <c r="C24" s="16">
        <f>SUM(C22:C23)</f>
        <v>14026750</v>
      </c>
      <c r="D24" s="17">
        <f>SUM(D22:D23)</f>
        <v>14026750</v>
      </c>
    </row>
    <row r="25" ht="24.95" customHeight="1" spans="1:4">
      <c r="A25" s="26">
        <v>44032</v>
      </c>
      <c r="B25" s="27" t="s">
        <v>26</v>
      </c>
      <c r="C25" s="13">
        <v>14026750</v>
      </c>
      <c r="D25" s="28">
        <v>115157.34</v>
      </c>
    </row>
    <row r="26" ht="24.95" customHeight="1" spans="1:4">
      <c r="A26" s="26">
        <v>44032</v>
      </c>
      <c r="B26" s="27" t="s">
        <v>27</v>
      </c>
      <c r="C26" s="13"/>
      <c r="D26" s="20">
        <v>13911592.66</v>
      </c>
    </row>
    <row r="27" ht="24.95" customHeight="1" spans="1:4">
      <c r="A27" s="15" t="s">
        <v>28</v>
      </c>
      <c r="B27" s="15"/>
      <c r="C27" s="17">
        <f>C25+C26</f>
        <v>14026750</v>
      </c>
      <c r="D27" s="17">
        <f>D25+D26</f>
        <v>14026750</v>
      </c>
    </row>
    <row r="28" ht="35.25" customHeight="1" spans="1:6">
      <c r="A28" s="29" t="s">
        <v>29</v>
      </c>
      <c r="B28" s="29"/>
      <c r="C28" s="30">
        <f>C9+C12+C15+C18+C21+C24+C27</f>
        <v>98187250</v>
      </c>
      <c r="D28" s="30">
        <f>D9+D12+D15+D18+D21+D24+D27</f>
        <v>98187250</v>
      </c>
      <c r="F28" s="1"/>
    </row>
    <row r="29" spans="1:4">
      <c r="A29" s="31"/>
      <c r="B29" s="31"/>
      <c r="C29" s="31"/>
      <c r="D29" s="32"/>
    </row>
    <row r="30" customFormat="1" spans="1:9">
      <c r="A30" s="31"/>
      <c r="B30" s="31"/>
      <c r="C30" s="31"/>
      <c r="D30" s="32"/>
      <c r="I30" s="1"/>
    </row>
    <row r="31" customFormat="1" spans="1:9">
      <c r="A31" s="31"/>
      <c r="B31" s="31"/>
      <c r="C31" s="31"/>
      <c r="D31" s="32"/>
      <c r="I31" s="1"/>
    </row>
    <row r="32" ht="18" spans="1:4">
      <c r="A32" s="31"/>
      <c r="B32" s="31"/>
      <c r="C32" s="31"/>
      <c r="D32" s="33"/>
    </row>
    <row r="33" ht="15.75" spans="1:4">
      <c r="A33" s="2" t="s">
        <v>0</v>
      </c>
      <c r="B33" s="2"/>
      <c r="C33" s="2"/>
      <c r="D33" s="2"/>
    </row>
    <row r="34" ht="15.75" spans="1:4">
      <c r="A34" s="3" t="s">
        <v>30</v>
      </c>
      <c r="B34" s="3"/>
      <c r="C34" s="3"/>
      <c r="D34" s="3"/>
    </row>
    <row r="35" ht="15.75" spans="1:4">
      <c r="A35" s="3" t="s">
        <v>2</v>
      </c>
      <c r="B35" s="3"/>
      <c r="C35" s="3"/>
      <c r="D35" s="3"/>
    </row>
    <row r="36" ht="15.75" spans="1:4">
      <c r="A36" s="3" t="s">
        <v>3</v>
      </c>
      <c r="B36" s="3"/>
      <c r="C36" s="3"/>
      <c r="D36" s="3"/>
    </row>
    <row r="37" ht="18.75" spans="1:4">
      <c r="A37" s="31"/>
      <c r="B37" s="31"/>
      <c r="C37" s="31"/>
      <c r="D37" s="34"/>
    </row>
    <row r="38" ht="31.5" spans="1:4">
      <c r="A38" s="35" t="s">
        <v>4</v>
      </c>
      <c r="B38" s="35" t="s">
        <v>5</v>
      </c>
      <c r="C38" s="35" t="s">
        <v>6</v>
      </c>
      <c r="D38" s="36" t="s">
        <v>31</v>
      </c>
    </row>
    <row r="39" ht="22.5" customHeight="1" spans="1:4">
      <c r="A39" s="37">
        <v>44032</v>
      </c>
      <c r="B39" s="38" t="s">
        <v>27</v>
      </c>
      <c r="C39" s="39">
        <v>433365.73</v>
      </c>
      <c r="D39" s="39">
        <v>433365.73</v>
      </c>
    </row>
    <row r="40" ht="17.25" spans="1:4">
      <c r="A40" s="40" t="s">
        <v>28</v>
      </c>
      <c r="B40" s="41"/>
      <c r="C40" s="42">
        <v>433365.73</v>
      </c>
      <c r="D40" s="42">
        <v>433365.73</v>
      </c>
    </row>
    <row r="41" ht="17.25" spans="1:4">
      <c r="A41" s="43" t="s">
        <v>32</v>
      </c>
      <c r="B41" s="44"/>
      <c r="C41" s="45">
        <f>C40</f>
        <v>433365.73</v>
      </c>
      <c r="D41" s="46">
        <f>D39</f>
        <v>433365.73</v>
      </c>
    </row>
    <row r="42" ht="15.75" spans="1:4">
      <c r="A42" s="31"/>
      <c r="B42" s="31"/>
      <c r="C42" s="31"/>
      <c r="D42" s="47"/>
    </row>
    <row r="43" ht="16.5" spans="1:4">
      <c r="A43" s="48"/>
      <c r="B43" s="49"/>
      <c r="C43" s="50"/>
      <c r="D43" s="50"/>
    </row>
    <row r="44" ht="15" spans="1:4">
      <c r="A44" s="31"/>
      <c r="B44" s="31"/>
      <c r="C44" s="31"/>
      <c r="D44" s="51"/>
    </row>
    <row r="45" spans="1:4">
      <c r="A45" s="31"/>
      <c r="B45" s="31"/>
      <c r="C45" s="31"/>
      <c r="D45" s="52"/>
    </row>
    <row r="46" spans="1:4">
      <c r="A46" s="31"/>
      <c r="B46" s="31"/>
      <c r="C46" s="31"/>
      <c r="D46" s="52"/>
    </row>
    <row r="47" spans="1:4">
      <c r="A47" s="31"/>
      <c r="B47" s="31"/>
      <c r="C47" s="31"/>
      <c r="D47" s="52"/>
    </row>
    <row r="48" spans="1:4">
      <c r="A48" s="31"/>
      <c r="B48" s="31"/>
      <c r="C48" s="31"/>
      <c r="D48" s="52"/>
    </row>
    <row r="49" spans="1:4">
      <c r="A49" s="31"/>
      <c r="B49" s="31"/>
      <c r="C49" s="31"/>
      <c r="D49" s="52"/>
    </row>
    <row r="50" spans="1:4">
      <c r="A50" s="31"/>
      <c r="B50" s="31"/>
      <c r="C50" s="31"/>
      <c r="D50" s="52"/>
    </row>
    <row r="51" spans="1:4">
      <c r="A51" s="31"/>
      <c r="B51" s="31"/>
      <c r="C51" s="31"/>
      <c r="D51" s="52"/>
    </row>
    <row r="52" spans="1:4">
      <c r="A52" s="31"/>
      <c r="B52" s="31"/>
      <c r="C52" s="31"/>
      <c r="D52" s="52"/>
    </row>
    <row r="53" spans="1:4">
      <c r="A53" s="31"/>
      <c r="B53" s="31"/>
      <c r="C53" s="31"/>
      <c r="D53" s="52"/>
    </row>
    <row r="54" spans="1:4">
      <c r="A54" s="31"/>
      <c r="B54" s="31"/>
      <c r="C54" s="31"/>
      <c r="D54" s="52"/>
    </row>
    <row r="55" spans="1:4">
      <c r="A55" s="31"/>
      <c r="B55" s="31"/>
      <c r="C55" s="31"/>
      <c r="D55" s="52"/>
    </row>
    <row r="56" spans="1:4">
      <c r="A56" s="31"/>
      <c r="B56" s="31"/>
      <c r="C56" s="31"/>
      <c r="D56" s="52"/>
    </row>
    <row r="57" spans="1:4">
      <c r="A57" s="31"/>
      <c r="B57" s="31"/>
      <c r="C57" s="31"/>
      <c r="D57" s="52"/>
    </row>
    <row r="58" spans="1:4">
      <c r="A58" s="31"/>
      <c r="B58" s="31"/>
      <c r="C58" s="31"/>
      <c r="D58" s="52"/>
    </row>
    <row r="59" spans="1:4">
      <c r="A59" s="31"/>
      <c r="B59" s="31"/>
      <c r="C59" s="31"/>
      <c r="D59" s="52"/>
    </row>
    <row r="60" spans="1:4">
      <c r="A60" s="31"/>
      <c r="B60" s="31"/>
      <c r="C60" s="31"/>
      <c r="D60" s="52"/>
    </row>
    <row r="61" spans="1:4">
      <c r="A61" s="31"/>
      <c r="B61" s="31"/>
      <c r="C61" s="31"/>
      <c r="D61" s="52"/>
    </row>
    <row r="62" spans="1:4">
      <c r="A62" s="31"/>
      <c r="B62" s="31"/>
      <c r="C62" s="31"/>
      <c r="D62" s="52"/>
    </row>
    <row r="63" spans="1:4">
      <c r="A63" s="31"/>
      <c r="B63" s="31"/>
      <c r="C63" s="31"/>
      <c r="D63" s="52"/>
    </row>
    <row r="64" spans="1:4">
      <c r="A64" s="31"/>
      <c r="B64" s="31"/>
      <c r="C64" s="31"/>
      <c r="D64" s="52"/>
    </row>
    <row r="65" spans="1:4">
      <c r="A65" s="31"/>
      <c r="B65" s="31"/>
      <c r="C65" s="31"/>
      <c r="D65" s="52"/>
    </row>
    <row r="66" spans="1:4">
      <c r="A66" s="31"/>
      <c r="B66" s="31"/>
      <c r="C66" s="31"/>
      <c r="D66" s="52"/>
    </row>
    <row r="67" spans="1:4">
      <c r="A67" s="31"/>
      <c r="B67" s="31"/>
      <c r="C67" s="31"/>
      <c r="D67" s="52"/>
    </row>
    <row r="68" spans="1:4">
      <c r="A68" s="31"/>
      <c r="B68" s="31"/>
      <c r="C68" s="31"/>
      <c r="D68" s="52"/>
    </row>
    <row r="69" spans="1:4">
      <c r="A69" s="31"/>
      <c r="B69" s="31"/>
      <c r="C69" s="31"/>
      <c r="D69" s="52"/>
    </row>
    <row r="70" spans="1:4">
      <c r="A70" s="31"/>
      <c r="B70" s="31"/>
      <c r="C70" s="31"/>
      <c r="D70" s="52"/>
    </row>
    <row r="71" spans="1:4">
      <c r="A71" s="31"/>
      <c r="B71" s="31"/>
      <c r="C71" s="31"/>
      <c r="D71" s="52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</sheetData>
  <mergeCells count="25">
    <mergeCell ref="A1:D1"/>
    <mergeCell ref="A2:D2"/>
    <mergeCell ref="A3:D3"/>
    <mergeCell ref="A4:D4"/>
    <mergeCell ref="A9:B9"/>
    <mergeCell ref="A12:B12"/>
    <mergeCell ref="A15:B15"/>
    <mergeCell ref="A18:B18"/>
    <mergeCell ref="A21:B21"/>
    <mergeCell ref="A24:B24"/>
    <mergeCell ref="A27:B27"/>
    <mergeCell ref="A28:B28"/>
    <mergeCell ref="A33:D33"/>
    <mergeCell ref="A34:D34"/>
    <mergeCell ref="A35:D35"/>
    <mergeCell ref="A36:D36"/>
    <mergeCell ref="A40:B40"/>
    <mergeCell ref="A41:B41"/>
    <mergeCell ref="C7:C8"/>
    <mergeCell ref="C10:C11"/>
    <mergeCell ref="C13:C14"/>
    <mergeCell ref="C16:C17"/>
    <mergeCell ref="C19:C20"/>
    <mergeCell ref="C22:C23"/>
    <mergeCell ref="C25:C26"/>
  </mergeCells>
  <printOptions horizontalCentered="1"/>
  <pageMargins left="1.36" right="0.236220472440945" top="1.41" bottom="1.44" header="0.55" footer="1.75"/>
  <pageSetup paperSize="9" scale="52" orientation="portrait" horizontalDpi="300" verticalDpi="300"/>
  <headerFooter alignWithMargins="0">
    <oddHeader>&amp;L&amp;G&amp;C&amp;G&amp;R&amp;G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CAMARA MUNICIPAL DE MANAUS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ACUM. ATÉ JUL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robson.menezes</cp:lastModifiedBy>
  <dcterms:created xsi:type="dcterms:W3CDTF">2003-02-07T18:46:00Z</dcterms:created>
  <cp:lastPrinted>2020-07-28T15:32:00Z</cp:lastPrinted>
  <dcterms:modified xsi:type="dcterms:W3CDTF">2020-08-28T16:28:23Z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1046-11.2.0.9635</vt:lpwstr>
  </property>
</Properties>
</file>