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615"/>
  </bookViews>
  <sheets>
    <sheet name="NOV-ORD_2020" sheetId="1" r:id="rId1"/>
  </sheets>
  <definedNames>
    <definedName name="_xlnm.Print_Area" localSheetId="0">'NOV-ORD_2020'!$A$1:$Z$76</definedName>
    <definedName name="_xlnm.Print_Titles" localSheetId="0">'NOV-ORD_2020'!$1:$5</definedName>
  </definedNames>
  <calcPr calcId="144525"/>
</workbook>
</file>

<file path=xl/sharedStrings.xml><?xml version="1.0" encoding="utf-8"?>
<sst xmlns="http://schemas.openxmlformats.org/spreadsheetml/2006/main" count="635" uniqueCount="66">
  <si>
    <t>FREQUÊNCIA DE VEREADORES - REUNIÕES ORDINÁRIAS</t>
  </si>
  <si>
    <t>17ª LEGISTATURA - BIÊNIO 2019/2020 - MAPA DO MÊS DE NOVEMBRO - 2020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</si>
  <si>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</si>
  <si>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 xml:space="preserve"> </t>
  </si>
  <si>
    <t>Nº</t>
  </si>
  <si>
    <t>NOME DOS VEREADORES</t>
  </si>
  <si>
    <t>TER</t>
  </si>
  <si>
    <t>QUA</t>
  </si>
  <si>
    <t>SEG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</si>
  <si>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</si>
  <si>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</si>
  <si>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</si>
  <si>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</si>
  <si>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</si>
  <si>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</si>
  <si>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</si>
  <si>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</si>
  <si>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</si>
  <si>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</si>
  <si>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</si>
  <si>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ALONSO OLIVEIRA DE SOUZA</t>
  </si>
  <si>
    <t>AMAURI BATISTA COLARES</t>
  </si>
  <si>
    <t>ANDRÉ LUIZ SIQUEIRA DE SOUZA CRUZ</t>
  </si>
  <si>
    <t>ANTÔNIO CARMO DE LIMA</t>
  </si>
  <si>
    <t>CARLOS RENÊ DE SOUZA FERNANDES</t>
  </si>
  <si>
    <t>CARMEM GLÓRIA ALMEIDA CARRATTE</t>
  </si>
  <si>
    <t>CÍCERO CUSTÓDIO DA SILVA</t>
  </si>
  <si>
    <t>CLAUDIOMAR PROENÇA DE SOUZA</t>
  </si>
  <si>
    <t>DANIEL AMARAL DE VASCONCELOS</t>
  </si>
  <si>
    <t>DANÍZIO ELIAS SOUZA</t>
  </si>
  <si>
    <t>DAVID VALENTE REIS</t>
  </si>
  <si>
    <t>DIEGO ROBERTO AFONSO</t>
  </si>
  <si>
    <t xml:space="preserve">   </t>
  </si>
  <si>
    <t>EDSON BENTES DE CASTRO</t>
  </si>
  <si>
    <t>ELIAS EMANUEL REBOUÇAS DE LIMA</t>
  </si>
  <si>
    <t>ELISSANDRO AMORIM BESSA</t>
  </si>
  <si>
    <t>ELÓI ABREU DE CARVALHO</t>
  </si>
  <si>
    <t>EVERTON ASSIS DOS SANTOS</t>
  </si>
  <si>
    <t>EWERTON CAMPOS WANDERLEY</t>
  </si>
  <si>
    <t>FRANÇOIS VIEIRA DA SILVA MATOS</t>
  </si>
  <si>
    <t>FRED WILLIS MOTA FONSECA</t>
  </si>
  <si>
    <t>GEDEÃO TIMÓTEO AMORIM</t>
  </si>
  <si>
    <t>GILMAR DE OLIVEIRA NASCIMENTO</t>
  </si>
  <si>
    <t>GILVANDRO MOTA DA SILVA</t>
  </si>
  <si>
    <t>ISAAC TAYAH</t>
  </si>
  <si>
    <t>JAILDO DE OLIVEIRA SILVA</t>
  </si>
  <si>
    <t>JOELSON SALES SILVA</t>
  </si>
  <si>
    <t>LUIS HIRAM MORAES NICOLAU</t>
  </si>
  <si>
    <t>MARCEL ALEXANDRE DA SILVA</t>
  </si>
  <si>
    <t>MARCELO AUGUSTO DA EIRA CORRÊA</t>
  </si>
  <si>
    <t>MÁRISSON ROGER DA SILVA ASSUNÇÃO</t>
  </si>
  <si>
    <t>MARCO ANTÔNIO SOUZA RIBEIRO DA COSTA</t>
  </si>
  <si>
    <t>MARIA JACQUELINE COELHO PINHEIRO</t>
  </si>
  <si>
    <t>MARIA MIRTES SALES DE OLIVEIRA</t>
  </si>
  <si>
    <t>MAURO TEIXEIRA PIRES JÚNIOR</t>
  </si>
  <si>
    <t xml:space="preserve">                                                                                                                                                                    </t>
  </si>
  <si>
    <t>REIZO FELÍCIO DA SILVA CASTELO BRANCO MAUÉS</t>
  </si>
  <si>
    <t>ROBERTO SABINO RODRIGUES</t>
  </si>
  <si>
    <t>ROBSON DA SILVA TEIXEIRA</t>
  </si>
  <si>
    <t>ROSINALDO FERREIRA DA SILVA</t>
  </si>
  <si>
    <t>ROSIVALDO OLIVEIRA CORDOVIL</t>
  </si>
  <si>
    <t>SAMUEL DA COSTA MONTEIRO</t>
  </si>
  <si>
    <t>WALLACE FERNANDES OLIVEIRA</t>
  </si>
  <si>
    <t>WILLIAM ALEXANDRE SILVA DE ABREU</t>
  </si>
  <si>
    <t>1. 2 de novembro foi feriado nacional, nos termos do Art. 1ª da Lei nº 622 de 6 de abril de 1949.</t>
  </si>
  <si>
    <t>2. As reuniões ordinárias de 9, 10 e 11 de novembro de 2020 foram realizadas por meio de reuniões extraordinárias compensatórias, respectivamente, em 28, 27 e 20 de outubro de 2020.</t>
  </si>
</sst>
</file>

<file path=xl/styles.xml><?xml version="1.0" encoding="utf-8"?>
<styleSheet xmlns="http://schemas.openxmlformats.org/spreadsheetml/2006/main">
  <numFmts count="5">
    <numFmt numFmtId="176" formatCode="dd/mm/yy;@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* #,##0.00_-;\-* #,##0.00_-;_-* &quot;-&quot;??_-;_-@_-"/>
  </numFmts>
  <fonts count="29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8"/>
      <color theme="0" tint="-0.499984740745262"/>
      <name val="Arial Narrow"/>
      <charset val="134"/>
    </font>
    <font>
      <b/>
      <sz val="8"/>
      <name val="Arial Narrow"/>
      <charset val="134"/>
    </font>
    <font>
      <b/>
      <sz val="18"/>
      <color indexed="56"/>
      <name val="Cambria"/>
      <charset val="134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indexed="62"/>
      <name val="Cambria"/>
      <charset val="134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indexed="56"/>
      <name val="Calibri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</borders>
  <cellStyleXfs count="54">
    <xf numFmtId="0" fontId="0" fillId="0" borderId="0"/>
    <xf numFmtId="180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7" borderId="12" applyNumberFormat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4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23" borderId="15" applyNumberFormat="0" applyAlignment="0" applyProtection="0">
      <alignment vertical="center"/>
    </xf>
    <xf numFmtId="0" fontId="6" fillId="0" borderId="0" applyNumberFormat="0" applyFill="0" applyBorder="0" applyAlignment="0" applyProtection="0"/>
    <xf numFmtId="0" fontId="15" fillId="21" borderId="13" applyNumberFormat="0" applyAlignment="0" applyProtection="0">
      <alignment vertical="center"/>
    </xf>
    <xf numFmtId="0" fontId="26" fillId="21" borderId="15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18" applyNumberFormat="0" applyFill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justify" vertical="center" wrapText="1"/>
    </xf>
    <xf numFmtId="176" fontId="1" fillId="0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justify" vertical="center" wrapText="1"/>
    </xf>
    <xf numFmtId="176" fontId="1" fillId="0" borderId="4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left" vertical="center" wrapText="1"/>
    </xf>
    <xf numFmtId="176" fontId="1" fillId="3" borderId="2" xfId="0" applyNumberFormat="1" applyFont="1" applyFill="1" applyBorder="1" applyAlignment="1">
      <alignment horizontal="justify" vertical="center" wrapText="1"/>
    </xf>
    <xf numFmtId="176" fontId="1" fillId="4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7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 readingOrder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54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Título 1 1 1 1 1" xfId="27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Título 1 1" xfId="50"/>
    <cellStyle name="Título 1 1 1" xfId="51"/>
    <cellStyle name="Título 1 1 1 1" xfId="52"/>
    <cellStyle name="Título 1 1 1 1 1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AE683"/>
  <sheetViews>
    <sheetView tabSelected="1" topLeftCell="A46" workbookViewId="0">
      <selection activeCell="A61" sqref="A61"/>
    </sheetView>
  </sheetViews>
  <sheetFormatPr defaultColWidth="9.14285714285714" defaultRowHeight="13.5"/>
  <cols>
    <col min="1" max="1" width="4.42857142857143" style="3" customWidth="1"/>
    <col min="2" max="2" width="31" style="4" customWidth="1"/>
    <col min="3" max="16" width="3.28571428571429" style="5" customWidth="1"/>
    <col min="17" max="17" width="4.14285714285714" style="3" customWidth="1"/>
    <col min="18" max="18" width="3.42857142857143" style="3" customWidth="1"/>
    <col min="19" max="19" width="3.71428571428571" style="3" customWidth="1"/>
    <col min="20" max="21" width="3.42857142857143" style="3" customWidth="1"/>
    <col min="22" max="22" width="4.28571428571429" style="3" customWidth="1"/>
    <col min="23" max="23" width="4.42857142857143" style="3" customWidth="1"/>
    <col min="24" max="25" width="3.71428571428571" style="6" customWidth="1"/>
    <col min="26" max="26" width="11" style="6" customWidth="1"/>
    <col min="27" max="27" width="8.71428571428571" style="6" customWidth="1"/>
    <col min="28" max="16384" width="9.14285714285714" style="6"/>
  </cols>
  <sheetData>
    <row r="6" customHeight="1" spans="1:22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customHeight="1" spans="1:26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68.25" customHeight="1" spans="1:27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" t="s">
        <v>3</v>
      </c>
    </row>
    <row r="9" s="1" customFormat="1" ht="21.75" customHeight="1" spans="1:26">
      <c r="A9" s="10" t="s">
        <v>4</v>
      </c>
      <c r="B9" s="11" t="s">
        <v>5</v>
      </c>
      <c r="C9" s="12" t="s">
        <v>6</v>
      </c>
      <c r="D9" s="12" t="s">
        <v>7</v>
      </c>
      <c r="E9" s="12" t="s">
        <v>8</v>
      </c>
      <c r="F9" s="12" t="s">
        <v>6</v>
      </c>
      <c r="G9" s="12" t="s">
        <v>7</v>
      </c>
      <c r="H9" s="12" t="s">
        <v>8</v>
      </c>
      <c r="I9" s="12" t="s">
        <v>6</v>
      </c>
      <c r="J9" s="12" t="s">
        <v>7</v>
      </c>
      <c r="K9" s="39" t="s">
        <v>8</v>
      </c>
      <c r="L9" s="39" t="s">
        <v>6</v>
      </c>
      <c r="M9" s="12" t="s">
        <v>7</v>
      </c>
      <c r="N9" s="12" t="s">
        <v>8</v>
      </c>
      <c r="O9" s="40"/>
      <c r="P9" s="41"/>
      <c r="Q9" s="10" t="s">
        <v>9</v>
      </c>
      <c r="R9" s="10"/>
      <c r="S9" s="10"/>
      <c r="T9" s="10"/>
      <c r="U9" s="10"/>
      <c r="V9" s="10"/>
      <c r="W9" s="10"/>
      <c r="X9" s="10"/>
      <c r="Y9" s="10"/>
      <c r="Z9" s="10" t="s">
        <v>10</v>
      </c>
    </row>
    <row r="10" s="1" customFormat="1" ht="18.75" customHeight="1" spans="1:26">
      <c r="A10" s="10"/>
      <c r="B10" s="11"/>
      <c r="C10" s="13">
        <v>3</v>
      </c>
      <c r="D10" s="13">
        <v>4</v>
      </c>
      <c r="E10" s="13">
        <v>9</v>
      </c>
      <c r="F10" s="13">
        <v>10</v>
      </c>
      <c r="G10" s="13">
        <v>11</v>
      </c>
      <c r="H10" s="13">
        <v>16</v>
      </c>
      <c r="I10" s="13">
        <v>17</v>
      </c>
      <c r="J10" s="17">
        <v>18</v>
      </c>
      <c r="K10" s="17">
        <v>23</v>
      </c>
      <c r="L10" s="17">
        <v>24</v>
      </c>
      <c r="M10" s="17">
        <v>25</v>
      </c>
      <c r="N10" s="13">
        <v>30</v>
      </c>
      <c r="O10" s="42"/>
      <c r="P10" s="43"/>
      <c r="Q10" s="10" t="s">
        <v>11</v>
      </c>
      <c r="R10" s="10" t="s">
        <v>12</v>
      </c>
      <c r="S10" s="10" t="s">
        <v>13</v>
      </c>
      <c r="T10" s="10" t="s">
        <v>14</v>
      </c>
      <c r="U10" s="34" t="s">
        <v>15</v>
      </c>
      <c r="V10" s="34" t="s">
        <v>16</v>
      </c>
      <c r="W10" s="34" t="s">
        <v>17</v>
      </c>
      <c r="X10" s="34" t="s">
        <v>18</v>
      </c>
      <c r="Y10" s="34" t="s">
        <v>19</v>
      </c>
      <c r="Z10" s="10"/>
    </row>
    <row r="11" s="1" customFormat="1" ht="18" customHeight="1" spans="1:26">
      <c r="A11" s="10">
        <v>1</v>
      </c>
      <c r="B11" s="14" t="s">
        <v>20</v>
      </c>
      <c r="C11" s="13" t="s">
        <v>11</v>
      </c>
      <c r="D11" s="13" t="s">
        <v>11</v>
      </c>
      <c r="E11" s="13" t="s">
        <v>11</v>
      </c>
      <c r="F11" s="13" t="s">
        <v>11</v>
      </c>
      <c r="G11" s="13" t="s">
        <v>11</v>
      </c>
      <c r="H11" s="13" t="s">
        <v>11</v>
      </c>
      <c r="I11" s="13" t="s">
        <v>11</v>
      </c>
      <c r="J11" s="13" t="s">
        <v>11</v>
      </c>
      <c r="K11" s="13" t="s">
        <v>11</v>
      </c>
      <c r="L11" s="13" t="s">
        <v>11</v>
      </c>
      <c r="M11" s="13" t="s">
        <v>11</v>
      </c>
      <c r="N11" s="13" t="s">
        <v>11</v>
      </c>
      <c r="O11" s="42"/>
      <c r="P11" s="43"/>
      <c r="Q11" s="28">
        <f t="shared" ref="Q11:Q26" si="0">COUNTIF(C11:P11,Q$10)</f>
        <v>12</v>
      </c>
      <c r="R11" s="28">
        <f t="shared" ref="R11:R26" si="1">COUNTIF(C11:P11,R$10)</f>
        <v>0</v>
      </c>
      <c r="S11" s="28">
        <f t="shared" ref="S11:S26" si="2">COUNTIF(C11:Q11,S$10)</f>
        <v>0</v>
      </c>
      <c r="T11" s="28">
        <f>COUNTIF(C11:R11,T$10)</f>
        <v>0</v>
      </c>
      <c r="U11" s="28">
        <f>COUNTIF(A11:P11,U$10)</f>
        <v>0</v>
      </c>
      <c r="V11" s="10">
        <f t="shared" ref="V11:V26" si="3">COUNTIF(C11:P11,V$10)</f>
        <v>0</v>
      </c>
      <c r="W11" s="28">
        <f t="shared" ref="W11:W26" si="4">COUNTIF(C11:P11,W$10)</f>
        <v>0</v>
      </c>
      <c r="X11" s="28">
        <f t="shared" ref="X11:X26" si="5">COUNTIF(C11:P11,X$10)</f>
        <v>0</v>
      </c>
      <c r="Y11" s="28">
        <f t="shared" ref="Y11:Y26" si="6">COUNTIF(C11:P11,Y$10)</f>
        <v>0</v>
      </c>
      <c r="Z11" s="10">
        <f t="shared" ref="Z11:Z26" si="7">SUM(Q11,T11,U11,V11,W11,Y11)</f>
        <v>12</v>
      </c>
    </row>
    <row r="12" ht="18" customHeight="1" spans="1:26">
      <c r="A12" s="10">
        <v>2</v>
      </c>
      <c r="B12" s="15" t="s">
        <v>21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 t="s">
        <v>11</v>
      </c>
      <c r="I12" s="13" t="s">
        <v>11</v>
      </c>
      <c r="J12" s="13" t="s">
        <v>11</v>
      </c>
      <c r="K12" s="13" t="s">
        <v>11</v>
      </c>
      <c r="L12" s="13" t="s">
        <v>11</v>
      </c>
      <c r="M12" s="13" t="s">
        <v>11</v>
      </c>
      <c r="N12" s="13" t="s">
        <v>11</v>
      </c>
      <c r="O12" s="42"/>
      <c r="P12" s="43"/>
      <c r="Q12" s="28">
        <f t="shared" si="0"/>
        <v>12</v>
      </c>
      <c r="R12" s="28">
        <f t="shared" si="1"/>
        <v>0</v>
      </c>
      <c r="S12" s="28">
        <f t="shared" si="2"/>
        <v>0</v>
      </c>
      <c r="T12" s="28">
        <f>COUNTIF(C12:R12,T$10)</f>
        <v>0</v>
      </c>
      <c r="U12" s="28">
        <f>COUNTIF(A12:P12,U$10)</f>
        <v>0</v>
      </c>
      <c r="V12" s="10">
        <f t="shared" si="3"/>
        <v>0</v>
      </c>
      <c r="W12" s="28">
        <f t="shared" si="4"/>
        <v>0</v>
      </c>
      <c r="X12" s="28">
        <f t="shared" si="5"/>
        <v>0</v>
      </c>
      <c r="Y12" s="28">
        <f t="shared" si="6"/>
        <v>0</v>
      </c>
      <c r="Z12" s="10">
        <f t="shared" si="7"/>
        <v>12</v>
      </c>
    </row>
    <row r="13" ht="18" customHeight="1" spans="1:26">
      <c r="A13" s="10">
        <v>3</v>
      </c>
      <c r="B13" s="16" t="s">
        <v>22</v>
      </c>
      <c r="C13" s="13" t="s">
        <v>11</v>
      </c>
      <c r="D13" s="13" t="s">
        <v>11</v>
      </c>
      <c r="E13" s="17" t="s">
        <v>15</v>
      </c>
      <c r="F13" s="13" t="s">
        <v>11</v>
      </c>
      <c r="G13" s="13" t="s">
        <v>11</v>
      </c>
      <c r="H13" s="13" t="s">
        <v>15</v>
      </c>
      <c r="I13" s="13" t="s">
        <v>11</v>
      </c>
      <c r="J13" s="13" t="s">
        <v>11</v>
      </c>
      <c r="K13" s="13" t="s">
        <v>11</v>
      </c>
      <c r="L13" s="13" t="s">
        <v>11</v>
      </c>
      <c r="M13" s="13" t="s">
        <v>11</v>
      </c>
      <c r="N13" s="13" t="s">
        <v>11</v>
      </c>
      <c r="O13" s="42"/>
      <c r="P13" s="43"/>
      <c r="Q13" s="10">
        <f t="shared" si="0"/>
        <v>10</v>
      </c>
      <c r="R13" s="10">
        <f t="shared" si="1"/>
        <v>0</v>
      </c>
      <c r="S13" s="10">
        <f t="shared" si="2"/>
        <v>0</v>
      </c>
      <c r="T13" s="10">
        <f t="shared" ref="T13:T26" si="8">COUNTIF(C13:P13,T$10)</f>
        <v>0</v>
      </c>
      <c r="U13" s="10">
        <f t="shared" ref="U13:U26" si="9">COUNTIF(B13:P13,U$10)</f>
        <v>2</v>
      </c>
      <c r="V13" s="10">
        <f t="shared" si="3"/>
        <v>0</v>
      </c>
      <c r="W13" s="10">
        <f t="shared" si="4"/>
        <v>0</v>
      </c>
      <c r="X13" s="46">
        <f t="shared" si="5"/>
        <v>0</v>
      </c>
      <c r="Y13" s="46">
        <f t="shared" si="6"/>
        <v>0</v>
      </c>
      <c r="Z13" s="10">
        <f t="shared" si="7"/>
        <v>12</v>
      </c>
    </row>
    <row r="14" ht="18" customHeight="1" spans="1:26">
      <c r="A14" s="10">
        <v>4</v>
      </c>
      <c r="B14" s="16" t="s">
        <v>23</v>
      </c>
      <c r="C14" s="17" t="s">
        <v>15</v>
      </c>
      <c r="D14" s="13" t="s">
        <v>11</v>
      </c>
      <c r="E14" s="17" t="s">
        <v>15</v>
      </c>
      <c r="F14" s="17" t="s">
        <v>15</v>
      </c>
      <c r="G14" s="17" t="s">
        <v>15</v>
      </c>
      <c r="H14" s="13" t="s">
        <v>15</v>
      </c>
      <c r="I14" s="13" t="s">
        <v>15</v>
      </c>
      <c r="J14" s="13" t="s">
        <v>11</v>
      </c>
      <c r="K14" s="13" t="s">
        <v>11</v>
      </c>
      <c r="L14" s="13" t="s">
        <v>15</v>
      </c>
      <c r="M14" s="13" t="s">
        <v>15</v>
      </c>
      <c r="N14" s="13" t="s">
        <v>14</v>
      </c>
      <c r="O14" s="42"/>
      <c r="P14" s="43"/>
      <c r="Q14" s="10">
        <f t="shared" si="0"/>
        <v>3</v>
      </c>
      <c r="R14" s="10">
        <f t="shared" si="1"/>
        <v>0</v>
      </c>
      <c r="S14" s="10">
        <f t="shared" si="2"/>
        <v>0</v>
      </c>
      <c r="T14" s="10">
        <f t="shared" si="8"/>
        <v>1</v>
      </c>
      <c r="U14" s="10">
        <f t="shared" si="9"/>
        <v>8</v>
      </c>
      <c r="V14" s="10">
        <f t="shared" si="3"/>
        <v>0</v>
      </c>
      <c r="W14" s="10">
        <f t="shared" si="4"/>
        <v>0</v>
      </c>
      <c r="X14" s="46">
        <f t="shared" si="5"/>
        <v>0</v>
      </c>
      <c r="Y14" s="46">
        <f t="shared" si="6"/>
        <v>0</v>
      </c>
      <c r="Z14" s="10">
        <f t="shared" si="7"/>
        <v>12</v>
      </c>
    </row>
    <row r="15" ht="18" customHeight="1" spans="1:26">
      <c r="A15" s="10">
        <v>5</v>
      </c>
      <c r="B15" s="16" t="s">
        <v>24</v>
      </c>
      <c r="C15" s="13" t="s">
        <v>11</v>
      </c>
      <c r="D15" s="13" t="s">
        <v>11</v>
      </c>
      <c r="E15" s="13" t="s">
        <v>11</v>
      </c>
      <c r="F15" s="13" t="s">
        <v>11</v>
      </c>
      <c r="G15" s="13" t="s">
        <v>11</v>
      </c>
      <c r="H15" s="13" t="s">
        <v>11</v>
      </c>
      <c r="I15" s="13" t="s">
        <v>11</v>
      </c>
      <c r="J15" s="13" t="s">
        <v>11</v>
      </c>
      <c r="K15" s="13" t="s">
        <v>11</v>
      </c>
      <c r="L15" s="13" t="s">
        <v>11</v>
      </c>
      <c r="M15" s="13" t="s">
        <v>11</v>
      </c>
      <c r="N15" s="13" t="s">
        <v>11</v>
      </c>
      <c r="O15" s="42"/>
      <c r="P15" s="43"/>
      <c r="Q15" s="10">
        <f t="shared" si="0"/>
        <v>12</v>
      </c>
      <c r="R15" s="10">
        <f t="shared" si="1"/>
        <v>0</v>
      </c>
      <c r="S15" s="10">
        <f t="shared" si="2"/>
        <v>0</v>
      </c>
      <c r="T15" s="10">
        <f t="shared" si="8"/>
        <v>0</v>
      </c>
      <c r="U15" s="10">
        <f t="shared" si="9"/>
        <v>0</v>
      </c>
      <c r="V15" s="10">
        <f t="shared" si="3"/>
        <v>0</v>
      </c>
      <c r="W15" s="10">
        <f t="shared" si="4"/>
        <v>0</v>
      </c>
      <c r="X15" s="46">
        <f t="shared" si="5"/>
        <v>0</v>
      </c>
      <c r="Y15" s="46">
        <f t="shared" si="6"/>
        <v>0</v>
      </c>
      <c r="Z15" s="10">
        <f t="shared" si="7"/>
        <v>12</v>
      </c>
    </row>
    <row r="16" ht="18" customHeight="1" spans="1:26">
      <c r="A16" s="10">
        <v>6</v>
      </c>
      <c r="B16" s="16" t="s">
        <v>25</v>
      </c>
      <c r="C16" s="13" t="s">
        <v>11</v>
      </c>
      <c r="D16" s="13" t="s">
        <v>11</v>
      </c>
      <c r="E16" s="17" t="s">
        <v>15</v>
      </c>
      <c r="F16" s="17" t="s">
        <v>15</v>
      </c>
      <c r="G16" s="17" t="s">
        <v>15</v>
      </c>
      <c r="H16" s="13" t="s">
        <v>11</v>
      </c>
      <c r="I16" s="13" t="s">
        <v>11</v>
      </c>
      <c r="J16" s="13" t="s">
        <v>11</v>
      </c>
      <c r="K16" s="13" t="s">
        <v>11</v>
      </c>
      <c r="L16" s="13" t="s">
        <v>11</v>
      </c>
      <c r="M16" s="13" t="s">
        <v>11</v>
      </c>
      <c r="N16" s="13" t="s">
        <v>11</v>
      </c>
      <c r="O16" s="42"/>
      <c r="P16" s="43"/>
      <c r="Q16" s="10">
        <f t="shared" si="0"/>
        <v>9</v>
      </c>
      <c r="R16" s="10">
        <f t="shared" si="1"/>
        <v>0</v>
      </c>
      <c r="S16" s="10">
        <f t="shared" si="2"/>
        <v>0</v>
      </c>
      <c r="T16" s="10">
        <f t="shared" si="8"/>
        <v>0</v>
      </c>
      <c r="U16" s="10">
        <f t="shared" si="9"/>
        <v>3</v>
      </c>
      <c r="V16" s="10">
        <f t="shared" si="3"/>
        <v>0</v>
      </c>
      <c r="W16" s="10">
        <f t="shared" si="4"/>
        <v>0</v>
      </c>
      <c r="X16" s="46">
        <f t="shared" si="5"/>
        <v>0</v>
      </c>
      <c r="Y16" s="46">
        <f t="shared" si="6"/>
        <v>0</v>
      </c>
      <c r="Z16" s="10">
        <f t="shared" si="7"/>
        <v>12</v>
      </c>
    </row>
    <row r="17" ht="18" customHeight="1" spans="1:26">
      <c r="A17" s="10">
        <v>7</v>
      </c>
      <c r="B17" s="16" t="s">
        <v>26</v>
      </c>
      <c r="C17" s="13" t="s">
        <v>11</v>
      </c>
      <c r="D17" s="13" t="s">
        <v>11</v>
      </c>
      <c r="E17" s="13" t="s">
        <v>11</v>
      </c>
      <c r="F17" s="13" t="s">
        <v>11</v>
      </c>
      <c r="G17" s="13" t="s">
        <v>11</v>
      </c>
      <c r="H17" s="13" t="s">
        <v>11</v>
      </c>
      <c r="I17" s="13" t="s">
        <v>11</v>
      </c>
      <c r="J17" s="13" t="s">
        <v>11</v>
      </c>
      <c r="K17" s="13" t="s">
        <v>11</v>
      </c>
      <c r="L17" s="13" t="s">
        <v>11</v>
      </c>
      <c r="M17" s="13" t="s">
        <v>11</v>
      </c>
      <c r="N17" s="13" t="s">
        <v>11</v>
      </c>
      <c r="O17" s="42"/>
      <c r="P17" s="43"/>
      <c r="Q17" s="10">
        <f t="shared" si="0"/>
        <v>12</v>
      </c>
      <c r="R17" s="10">
        <f t="shared" si="1"/>
        <v>0</v>
      </c>
      <c r="S17" s="10">
        <f t="shared" si="2"/>
        <v>0</v>
      </c>
      <c r="T17" s="10">
        <f t="shared" si="8"/>
        <v>0</v>
      </c>
      <c r="U17" s="10">
        <f t="shared" si="9"/>
        <v>0</v>
      </c>
      <c r="V17" s="10">
        <f t="shared" si="3"/>
        <v>0</v>
      </c>
      <c r="W17" s="10">
        <f t="shared" si="4"/>
        <v>0</v>
      </c>
      <c r="X17" s="46">
        <f t="shared" si="5"/>
        <v>0</v>
      </c>
      <c r="Y17" s="46">
        <f t="shared" si="6"/>
        <v>0</v>
      </c>
      <c r="Z17" s="10">
        <f t="shared" si="7"/>
        <v>12</v>
      </c>
    </row>
    <row r="18" ht="18" customHeight="1" spans="1:26">
      <c r="A18" s="10">
        <v>8</v>
      </c>
      <c r="B18" s="16" t="s">
        <v>27</v>
      </c>
      <c r="C18" s="17" t="s">
        <v>15</v>
      </c>
      <c r="D18" s="13" t="s">
        <v>11</v>
      </c>
      <c r="E18" s="17" t="s">
        <v>15</v>
      </c>
      <c r="F18" s="13" t="s">
        <v>11</v>
      </c>
      <c r="G18" s="13" t="s">
        <v>11</v>
      </c>
      <c r="H18" s="13" t="s">
        <v>15</v>
      </c>
      <c r="I18" s="13" t="s">
        <v>15</v>
      </c>
      <c r="J18" s="13" t="s">
        <v>15</v>
      </c>
      <c r="K18" s="13" t="s">
        <v>15</v>
      </c>
      <c r="L18" s="13" t="s">
        <v>11</v>
      </c>
      <c r="M18" s="13" t="s">
        <v>15</v>
      </c>
      <c r="N18" s="13" t="s">
        <v>15</v>
      </c>
      <c r="O18" s="42"/>
      <c r="P18" s="43"/>
      <c r="Q18" s="10">
        <f t="shared" si="0"/>
        <v>4</v>
      </c>
      <c r="R18" s="10">
        <f t="shared" si="1"/>
        <v>0</v>
      </c>
      <c r="S18" s="10">
        <f t="shared" si="2"/>
        <v>0</v>
      </c>
      <c r="T18" s="10">
        <f t="shared" si="8"/>
        <v>0</v>
      </c>
      <c r="U18" s="10">
        <f t="shared" si="9"/>
        <v>8</v>
      </c>
      <c r="V18" s="10">
        <f t="shared" si="3"/>
        <v>0</v>
      </c>
      <c r="W18" s="10">
        <f t="shared" si="4"/>
        <v>0</v>
      </c>
      <c r="X18" s="46">
        <f t="shared" si="5"/>
        <v>0</v>
      </c>
      <c r="Y18" s="46">
        <f t="shared" si="6"/>
        <v>0</v>
      </c>
      <c r="Z18" s="10">
        <f t="shared" si="7"/>
        <v>12</v>
      </c>
    </row>
    <row r="19" ht="18" customHeight="1" spans="1:26">
      <c r="A19" s="10">
        <v>9</v>
      </c>
      <c r="B19" s="16" t="s">
        <v>28</v>
      </c>
      <c r="C19" s="13" t="s">
        <v>11</v>
      </c>
      <c r="D19" s="13" t="s">
        <v>11</v>
      </c>
      <c r="E19" s="13" t="s">
        <v>11</v>
      </c>
      <c r="F19" s="17" t="s">
        <v>15</v>
      </c>
      <c r="G19" s="17" t="s">
        <v>15</v>
      </c>
      <c r="H19" s="13" t="s">
        <v>11</v>
      </c>
      <c r="I19" s="13" t="s">
        <v>11</v>
      </c>
      <c r="J19" s="13" t="s">
        <v>11</v>
      </c>
      <c r="K19" s="13" t="s">
        <v>11</v>
      </c>
      <c r="L19" s="13" t="s">
        <v>11</v>
      </c>
      <c r="M19" s="13" t="s">
        <v>11</v>
      </c>
      <c r="N19" s="13" t="s">
        <v>11</v>
      </c>
      <c r="O19" s="42"/>
      <c r="P19" s="43"/>
      <c r="Q19" s="10">
        <f t="shared" si="0"/>
        <v>10</v>
      </c>
      <c r="R19" s="10">
        <f t="shared" si="1"/>
        <v>0</v>
      </c>
      <c r="S19" s="10">
        <f t="shared" si="2"/>
        <v>0</v>
      </c>
      <c r="T19" s="10">
        <f t="shared" si="8"/>
        <v>0</v>
      </c>
      <c r="U19" s="10">
        <f t="shared" si="9"/>
        <v>2</v>
      </c>
      <c r="V19" s="10">
        <f t="shared" si="3"/>
        <v>0</v>
      </c>
      <c r="W19" s="10">
        <f t="shared" si="4"/>
        <v>0</v>
      </c>
      <c r="X19" s="46">
        <f t="shared" si="5"/>
        <v>0</v>
      </c>
      <c r="Y19" s="46">
        <f t="shared" si="6"/>
        <v>0</v>
      </c>
      <c r="Z19" s="10">
        <f t="shared" si="7"/>
        <v>12</v>
      </c>
    </row>
    <row r="20" ht="18" customHeight="1" spans="1:26">
      <c r="A20" s="10">
        <v>10</v>
      </c>
      <c r="B20" s="16" t="s">
        <v>29</v>
      </c>
      <c r="C20" s="13" t="s">
        <v>11</v>
      </c>
      <c r="D20" s="13" t="s">
        <v>11</v>
      </c>
      <c r="E20" s="13" t="s">
        <v>11</v>
      </c>
      <c r="F20" s="13" t="s">
        <v>11</v>
      </c>
      <c r="G20" s="13" t="s">
        <v>11</v>
      </c>
      <c r="H20" s="13" t="s">
        <v>11</v>
      </c>
      <c r="I20" s="13" t="s">
        <v>11</v>
      </c>
      <c r="J20" s="13" t="s">
        <v>11</v>
      </c>
      <c r="K20" s="13" t="s">
        <v>15</v>
      </c>
      <c r="L20" s="13" t="s">
        <v>15</v>
      </c>
      <c r="M20" s="13" t="s">
        <v>15</v>
      </c>
      <c r="N20" s="13" t="s">
        <v>11</v>
      </c>
      <c r="O20" s="42"/>
      <c r="P20" s="43"/>
      <c r="Q20" s="10">
        <f t="shared" si="0"/>
        <v>9</v>
      </c>
      <c r="R20" s="10">
        <f t="shared" si="1"/>
        <v>0</v>
      </c>
      <c r="S20" s="10">
        <f t="shared" si="2"/>
        <v>0</v>
      </c>
      <c r="T20" s="10">
        <f t="shared" si="8"/>
        <v>0</v>
      </c>
      <c r="U20" s="10">
        <f t="shared" si="9"/>
        <v>3</v>
      </c>
      <c r="V20" s="10">
        <f t="shared" si="3"/>
        <v>0</v>
      </c>
      <c r="W20" s="10">
        <f t="shared" si="4"/>
        <v>0</v>
      </c>
      <c r="X20" s="46">
        <f t="shared" si="5"/>
        <v>0</v>
      </c>
      <c r="Y20" s="46">
        <f t="shared" si="6"/>
        <v>0</v>
      </c>
      <c r="Z20" s="10">
        <f t="shared" si="7"/>
        <v>12</v>
      </c>
    </row>
    <row r="21" ht="18" customHeight="1" spans="1:26">
      <c r="A21" s="10">
        <v>11</v>
      </c>
      <c r="B21" s="15" t="s">
        <v>30</v>
      </c>
      <c r="C21" s="13" t="s">
        <v>11</v>
      </c>
      <c r="D21" s="17" t="s">
        <v>15</v>
      </c>
      <c r="E21" s="17" t="s">
        <v>15</v>
      </c>
      <c r="F21" s="17" t="s">
        <v>15</v>
      </c>
      <c r="G21" s="17" t="s">
        <v>15</v>
      </c>
      <c r="H21" s="13" t="s">
        <v>11</v>
      </c>
      <c r="I21" s="17" t="s">
        <v>15</v>
      </c>
      <c r="J21" s="13" t="s">
        <v>11</v>
      </c>
      <c r="K21" s="13" t="s">
        <v>11</v>
      </c>
      <c r="L21" s="13" t="s">
        <v>11</v>
      </c>
      <c r="M21" s="13" t="s">
        <v>11</v>
      </c>
      <c r="N21" s="13" t="s">
        <v>11</v>
      </c>
      <c r="O21" s="42"/>
      <c r="P21" s="43"/>
      <c r="Q21" s="10">
        <f t="shared" si="0"/>
        <v>7</v>
      </c>
      <c r="R21" s="10">
        <f t="shared" si="1"/>
        <v>0</v>
      </c>
      <c r="S21" s="10">
        <f t="shared" si="2"/>
        <v>0</v>
      </c>
      <c r="T21" s="10">
        <f t="shared" si="8"/>
        <v>0</v>
      </c>
      <c r="U21" s="10">
        <f t="shared" si="9"/>
        <v>5</v>
      </c>
      <c r="V21" s="10">
        <f t="shared" si="3"/>
        <v>0</v>
      </c>
      <c r="W21" s="10">
        <f t="shared" si="4"/>
        <v>0</v>
      </c>
      <c r="X21" s="46">
        <f t="shared" si="5"/>
        <v>0</v>
      </c>
      <c r="Y21" s="46">
        <f t="shared" si="6"/>
        <v>0</v>
      </c>
      <c r="Z21" s="10">
        <f t="shared" si="7"/>
        <v>12</v>
      </c>
    </row>
    <row r="22" ht="18" customHeight="1" spans="1:31">
      <c r="A22" s="10">
        <v>12</v>
      </c>
      <c r="B22" s="15" t="s">
        <v>31</v>
      </c>
      <c r="C22" s="13" t="s">
        <v>11</v>
      </c>
      <c r="D22" s="13" t="s">
        <v>11</v>
      </c>
      <c r="E22" s="17" t="s">
        <v>15</v>
      </c>
      <c r="F22" s="13" t="s">
        <v>11</v>
      </c>
      <c r="G22" s="17" t="s">
        <v>15</v>
      </c>
      <c r="H22" s="13" t="s">
        <v>11</v>
      </c>
      <c r="I22" s="13" t="s">
        <v>15</v>
      </c>
      <c r="J22" s="13" t="s">
        <v>11</v>
      </c>
      <c r="K22" s="13" t="s">
        <v>11</v>
      </c>
      <c r="L22" s="13" t="s">
        <v>15</v>
      </c>
      <c r="M22" s="13" t="s">
        <v>15</v>
      </c>
      <c r="N22" s="13" t="s">
        <v>11</v>
      </c>
      <c r="O22" s="42"/>
      <c r="P22" s="43"/>
      <c r="Q22" s="28">
        <f t="shared" si="0"/>
        <v>7</v>
      </c>
      <c r="R22" s="28">
        <f t="shared" si="1"/>
        <v>0</v>
      </c>
      <c r="S22" s="28">
        <f t="shared" si="2"/>
        <v>0</v>
      </c>
      <c r="T22" s="28">
        <f t="shared" si="8"/>
        <v>0</v>
      </c>
      <c r="U22" s="28">
        <f t="shared" si="9"/>
        <v>5</v>
      </c>
      <c r="V22" s="10">
        <f t="shared" si="3"/>
        <v>0</v>
      </c>
      <c r="W22" s="28">
        <f t="shared" si="4"/>
        <v>0</v>
      </c>
      <c r="X22" s="28">
        <f t="shared" si="5"/>
        <v>0</v>
      </c>
      <c r="Y22" s="28">
        <f t="shared" si="6"/>
        <v>0</v>
      </c>
      <c r="Z22" s="28">
        <f t="shared" si="7"/>
        <v>12</v>
      </c>
      <c r="AE22" s="6" t="s">
        <v>32</v>
      </c>
    </row>
    <row r="23" ht="18" customHeight="1" spans="1:26">
      <c r="A23" s="10">
        <v>13</v>
      </c>
      <c r="B23" s="16" t="s">
        <v>33</v>
      </c>
      <c r="C23" s="13" t="s">
        <v>11</v>
      </c>
      <c r="D23" s="13" t="s">
        <v>11</v>
      </c>
      <c r="E23" s="17" t="s">
        <v>15</v>
      </c>
      <c r="F23" s="13" t="s">
        <v>11</v>
      </c>
      <c r="G23" s="13" t="s">
        <v>11</v>
      </c>
      <c r="H23" s="13" t="s">
        <v>11</v>
      </c>
      <c r="I23" s="13" t="s">
        <v>11</v>
      </c>
      <c r="J23" s="13" t="s">
        <v>11</v>
      </c>
      <c r="K23" s="13" t="s">
        <v>11</v>
      </c>
      <c r="L23" s="13" t="s">
        <v>11</v>
      </c>
      <c r="M23" s="13" t="s">
        <v>11</v>
      </c>
      <c r="N23" s="13" t="s">
        <v>11</v>
      </c>
      <c r="O23" s="42"/>
      <c r="P23" s="43"/>
      <c r="Q23" s="10">
        <f t="shared" si="0"/>
        <v>11</v>
      </c>
      <c r="R23" s="10">
        <f t="shared" si="1"/>
        <v>0</v>
      </c>
      <c r="S23" s="10">
        <f t="shared" si="2"/>
        <v>0</v>
      </c>
      <c r="T23" s="10">
        <f t="shared" si="8"/>
        <v>0</v>
      </c>
      <c r="U23" s="10">
        <f t="shared" si="9"/>
        <v>1</v>
      </c>
      <c r="V23" s="10">
        <f t="shared" si="3"/>
        <v>0</v>
      </c>
      <c r="W23" s="10">
        <f t="shared" si="4"/>
        <v>0</v>
      </c>
      <c r="X23" s="46">
        <f t="shared" si="5"/>
        <v>0</v>
      </c>
      <c r="Y23" s="46">
        <f t="shared" si="6"/>
        <v>0</v>
      </c>
      <c r="Z23" s="10">
        <f t="shared" si="7"/>
        <v>12</v>
      </c>
    </row>
    <row r="24" ht="18" customHeight="1" spans="1:26">
      <c r="A24" s="10">
        <v>14</v>
      </c>
      <c r="B24" s="18" t="s">
        <v>34</v>
      </c>
      <c r="C24" s="13" t="s">
        <v>11</v>
      </c>
      <c r="D24" s="13" t="s">
        <v>11</v>
      </c>
      <c r="E24" s="13" t="s">
        <v>11</v>
      </c>
      <c r="F24" s="13" t="s">
        <v>11</v>
      </c>
      <c r="G24" s="17" t="s">
        <v>15</v>
      </c>
      <c r="H24" s="13" t="s">
        <v>11</v>
      </c>
      <c r="I24" s="13" t="s">
        <v>11</v>
      </c>
      <c r="J24" s="13" t="s">
        <v>11</v>
      </c>
      <c r="K24" s="13" t="s">
        <v>11</v>
      </c>
      <c r="L24" s="13" t="s">
        <v>11</v>
      </c>
      <c r="M24" s="13" t="s">
        <v>11</v>
      </c>
      <c r="N24" s="13" t="s">
        <v>11</v>
      </c>
      <c r="O24" s="42"/>
      <c r="P24" s="43"/>
      <c r="Q24" s="10">
        <f t="shared" si="0"/>
        <v>11</v>
      </c>
      <c r="R24" s="10">
        <f t="shared" si="1"/>
        <v>0</v>
      </c>
      <c r="S24" s="10">
        <f t="shared" si="2"/>
        <v>0</v>
      </c>
      <c r="T24" s="10">
        <f t="shared" si="8"/>
        <v>0</v>
      </c>
      <c r="U24" s="10">
        <f t="shared" si="9"/>
        <v>1</v>
      </c>
      <c r="V24" s="10">
        <f t="shared" si="3"/>
        <v>0</v>
      </c>
      <c r="W24" s="10">
        <f t="shared" si="4"/>
        <v>0</v>
      </c>
      <c r="X24" s="46">
        <f t="shared" si="5"/>
        <v>0</v>
      </c>
      <c r="Y24" s="46">
        <f t="shared" si="6"/>
        <v>0</v>
      </c>
      <c r="Z24" s="10">
        <f t="shared" si="7"/>
        <v>12</v>
      </c>
    </row>
    <row r="25" ht="18" customHeight="1" spans="1:26">
      <c r="A25" s="10">
        <v>15</v>
      </c>
      <c r="B25" s="19" t="s">
        <v>35</v>
      </c>
      <c r="C25" s="13" t="s">
        <v>11</v>
      </c>
      <c r="D25" s="13" t="s">
        <v>11</v>
      </c>
      <c r="E25" s="13" t="s">
        <v>11</v>
      </c>
      <c r="F25" s="13" t="s">
        <v>11</v>
      </c>
      <c r="G25" s="13" t="s">
        <v>11</v>
      </c>
      <c r="H25" s="13" t="s">
        <v>11</v>
      </c>
      <c r="I25" s="13" t="s">
        <v>11</v>
      </c>
      <c r="J25" s="13" t="s">
        <v>11</v>
      </c>
      <c r="K25" s="13" t="s">
        <v>11</v>
      </c>
      <c r="L25" s="13" t="s">
        <v>11</v>
      </c>
      <c r="M25" s="13" t="s">
        <v>11</v>
      </c>
      <c r="N25" s="13" t="s">
        <v>11</v>
      </c>
      <c r="O25" s="42"/>
      <c r="P25" s="43"/>
      <c r="Q25" s="10">
        <f t="shared" si="0"/>
        <v>12</v>
      </c>
      <c r="R25" s="10">
        <f t="shared" si="1"/>
        <v>0</v>
      </c>
      <c r="S25" s="10">
        <f t="shared" si="2"/>
        <v>0</v>
      </c>
      <c r="T25" s="10">
        <f t="shared" si="8"/>
        <v>0</v>
      </c>
      <c r="U25" s="10">
        <f t="shared" si="9"/>
        <v>0</v>
      </c>
      <c r="V25" s="10">
        <f t="shared" si="3"/>
        <v>0</v>
      </c>
      <c r="W25" s="10">
        <f t="shared" si="4"/>
        <v>0</v>
      </c>
      <c r="X25" s="46">
        <f t="shared" si="5"/>
        <v>0</v>
      </c>
      <c r="Y25" s="46">
        <f t="shared" si="6"/>
        <v>0</v>
      </c>
      <c r="Z25" s="10">
        <f t="shared" si="7"/>
        <v>12</v>
      </c>
    </row>
    <row r="26" ht="18" customHeight="1" spans="1:26">
      <c r="A26" s="10">
        <v>16</v>
      </c>
      <c r="B26" s="19" t="s">
        <v>36</v>
      </c>
      <c r="C26" s="13" t="s">
        <v>11</v>
      </c>
      <c r="D26" s="13" t="s">
        <v>11</v>
      </c>
      <c r="E26" s="13" t="s">
        <v>11</v>
      </c>
      <c r="F26" s="13" t="s">
        <v>11</v>
      </c>
      <c r="G26" s="13" t="s">
        <v>11</v>
      </c>
      <c r="H26" s="13" t="s">
        <v>11</v>
      </c>
      <c r="I26" s="13" t="s">
        <v>11</v>
      </c>
      <c r="J26" s="17" t="s">
        <v>14</v>
      </c>
      <c r="K26" s="13" t="s">
        <v>11</v>
      </c>
      <c r="L26" s="13" t="s">
        <v>15</v>
      </c>
      <c r="M26" s="13" t="s">
        <v>15</v>
      </c>
      <c r="N26" s="13" t="s">
        <v>11</v>
      </c>
      <c r="O26" s="42"/>
      <c r="P26" s="43"/>
      <c r="Q26" s="10">
        <f t="shared" si="0"/>
        <v>9</v>
      </c>
      <c r="R26" s="10">
        <f t="shared" si="1"/>
        <v>0</v>
      </c>
      <c r="S26" s="10">
        <f t="shared" si="2"/>
        <v>0</v>
      </c>
      <c r="T26" s="10">
        <f t="shared" si="8"/>
        <v>1</v>
      </c>
      <c r="U26" s="10">
        <f t="shared" si="9"/>
        <v>2</v>
      </c>
      <c r="V26" s="10">
        <f t="shared" si="3"/>
        <v>0</v>
      </c>
      <c r="W26" s="10">
        <f t="shared" si="4"/>
        <v>0</v>
      </c>
      <c r="X26" s="46">
        <f t="shared" si="5"/>
        <v>0</v>
      </c>
      <c r="Y26" s="46">
        <f t="shared" si="6"/>
        <v>0</v>
      </c>
      <c r="Z26" s="10">
        <f t="shared" si="7"/>
        <v>12</v>
      </c>
    </row>
    <row r="27" ht="16.5" customHeight="1" spans="1:26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48"/>
      <c r="S27" s="48"/>
      <c r="T27" s="48"/>
      <c r="U27" s="48"/>
      <c r="V27" s="48"/>
      <c r="W27" s="48"/>
      <c r="X27" s="49"/>
      <c r="Y27" s="49"/>
      <c r="Z27" s="48"/>
    </row>
    <row r="28" ht="16.5" customHeight="1" spans="1:26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48"/>
      <c r="R28" s="48"/>
      <c r="S28" s="48"/>
      <c r="T28" s="48"/>
      <c r="U28" s="48"/>
      <c r="V28" s="48"/>
      <c r="W28" s="48"/>
      <c r="X28" s="49"/>
      <c r="Y28" s="49"/>
      <c r="Z28" s="48"/>
    </row>
    <row r="29" ht="16.5" customHeight="1" spans="1:26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48"/>
      <c r="R29" s="48"/>
      <c r="S29" s="48"/>
      <c r="T29" s="48"/>
      <c r="U29" s="48"/>
      <c r="V29" s="48"/>
      <c r="W29" s="48"/>
      <c r="X29" s="49"/>
      <c r="Y29" s="49"/>
      <c r="Z29" s="48"/>
    </row>
    <row r="30" ht="16.5" customHeight="1" spans="1:26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8"/>
      <c r="R30" s="48"/>
      <c r="S30" s="48"/>
      <c r="T30" s="48"/>
      <c r="U30" s="48"/>
      <c r="V30" s="48"/>
      <c r="W30" s="48"/>
      <c r="X30" s="49"/>
      <c r="Y30" s="49"/>
      <c r="Z30" s="48"/>
    </row>
    <row r="31" ht="14.25" customHeight="1" spans="1:22">
      <c r="A31" s="26" t="s">
        <v>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customHeight="1" spans="1:22">
      <c r="A32" s="26" t="s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ht="68.25" customHeight="1" spans="1:26">
      <c r="A33" s="27" t="s">
        <v>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21.75" customHeight="1" spans="1:26">
      <c r="A34" s="28" t="s">
        <v>4</v>
      </c>
      <c r="B34" s="29" t="s">
        <v>5</v>
      </c>
      <c r="C34" s="12" t="s">
        <v>6</v>
      </c>
      <c r="D34" s="12" t="s">
        <v>7</v>
      </c>
      <c r="E34" s="12" t="s">
        <v>8</v>
      </c>
      <c r="F34" s="12" t="s">
        <v>6</v>
      </c>
      <c r="G34" s="12" t="s">
        <v>7</v>
      </c>
      <c r="H34" s="12" t="s">
        <v>8</v>
      </c>
      <c r="I34" s="12" t="s">
        <v>6</v>
      </c>
      <c r="J34" s="12" t="s">
        <v>7</v>
      </c>
      <c r="K34" s="39" t="s">
        <v>8</v>
      </c>
      <c r="L34" s="39" t="s">
        <v>6</v>
      </c>
      <c r="M34" s="12" t="s">
        <v>7</v>
      </c>
      <c r="N34" s="12" t="s">
        <v>8</v>
      </c>
      <c r="O34" s="44"/>
      <c r="P34" s="41"/>
      <c r="Q34" s="28" t="s">
        <v>9</v>
      </c>
      <c r="R34" s="28"/>
      <c r="S34" s="28"/>
      <c r="T34" s="28"/>
      <c r="U34" s="28"/>
      <c r="V34" s="28"/>
      <c r="W34" s="28"/>
      <c r="X34" s="28"/>
      <c r="Y34" s="28"/>
      <c r="Z34" s="10" t="s">
        <v>10</v>
      </c>
    </row>
    <row r="35" s="1" customFormat="1" ht="25.5" customHeight="1" spans="1:26">
      <c r="A35" s="28"/>
      <c r="B35" s="29"/>
      <c r="C35" s="13">
        <v>3</v>
      </c>
      <c r="D35" s="13">
        <v>4</v>
      </c>
      <c r="E35" s="13">
        <v>9</v>
      </c>
      <c r="F35" s="13">
        <v>10</v>
      </c>
      <c r="G35" s="13">
        <v>11</v>
      </c>
      <c r="H35" s="13">
        <v>16</v>
      </c>
      <c r="I35" s="13">
        <v>17</v>
      </c>
      <c r="J35" s="17">
        <v>18</v>
      </c>
      <c r="K35" s="17">
        <v>23</v>
      </c>
      <c r="L35" s="17">
        <v>24</v>
      </c>
      <c r="M35" s="17">
        <v>25</v>
      </c>
      <c r="N35" s="13">
        <v>30</v>
      </c>
      <c r="O35" s="45"/>
      <c r="P35" s="43"/>
      <c r="Q35" s="28" t="s">
        <v>11</v>
      </c>
      <c r="R35" s="28" t="s">
        <v>12</v>
      </c>
      <c r="S35" s="28" t="s">
        <v>13</v>
      </c>
      <c r="T35" s="28" t="s">
        <v>14</v>
      </c>
      <c r="U35" s="50" t="s">
        <v>15</v>
      </c>
      <c r="V35" s="50" t="s">
        <v>16</v>
      </c>
      <c r="W35" s="50" t="s">
        <v>17</v>
      </c>
      <c r="X35" s="50" t="s">
        <v>18</v>
      </c>
      <c r="Y35" s="50" t="s">
        <v>19</v>
      </c>
      <c r="Z35" s="10"/>
    </row>
    <row r="36" s="1" customFormat="1" ht="18" customHeight="1" spans="1:26">
      <c r="A36" s="28">
        <v>17</v>
      </c>
      <c r="B36" s="30" t="s">
        <v>37</v>
      </c>
      <c r="C36" s="13" t="s">
        <v>11</v>
      </c>
      <c r="D36" s="13" t="s">
        <v>11</v>
      </c>
      <c r="E36" s="17" t="s">
        <v>15</v>
      </c>
      <c r="F36" s="13" t="s">
        <v>11</v>
      </c>
      <c r="G36" s="13" t="s">
        <v>11</v>
      </c>
      <c r="H36" s="13" t="s">
        <v>11</v>
      </c>
      <c r="I36" s="17" t="s">
        <v>15</v>
      </c>
      <c r="J36" s="13" t="s">
        <v>11</v>
      </c>
      <c r="K36" s="13" t="s">
        <v>11</v>
      </c>
      <c r="L36" s="17" t="s">
        <v>11</v>
      </c>
      <c r="M36" s="17" t="s">
        <v>11</v>
      </c>
      <c r="N36" s="13" t="s">
        <v>11</v>
      </c>
      <c r="O36" s="45"/>
      <c r="P36" s="43"/>
      <c r="Q36" s="28">
        <f t="shared" ref="Q36:Q48" si="10">COUNTIF(C36:P36,Q$10)</f>
        <v>10</v>
      </c>
      <c r="R36" s="28">
        <f t="shared" ref="R36:R48" si="11">COUNTIF(C36:P36,R$10)</f>
        <v>0</v>
      </c>
      <c r="S36" s="28">
        <f t="shared" ref="S36:S48" si="12">COUNTIF(C36:Q36,S$10)</f>
        <v>0</v>
      </c>
      <c r="T36" s="28">
        <f t="shared" ref="T36:T48" si="13">COUNTIF(C36:P36,T$10)</f>
        <v>0</v>
      </c>
      <c r="U36" s="28">
        <f t="shared" ref="U36:U48" si="14">COUNTIF(B36:P36,U$10)</f>
        <v>2</v>
      </c>
      <c r="V36" s="28">
        <f t="shared" ref="V36:V48" si="15">COUNTIF(C36:P36,V$10)</f>
        <v>0</v>
      </c>
      <c r="W36" s="28">
        <f t="shared" ref="W36:W48" si="16">COUNTIF(C36:P36,W$10)</f>
        <v>0</v>
      </c>
      <c r="X36" s="28">
        <f t="shared" ref="X36:X48" si="17">COUNTIF(C36:P36,X$10)</f>
        <v>0</v>
      </c>
      <c r="Y36" s="28">
        <f t="shared" ref="Y36:Y48" si="18">COUNTIF(C36:P36,Y$10)</f>
        <v>0</v>
      </c>
      <c r="Z36" s="28">
        <f t="shared" ref="Z36:Z40" si="19">SUM(Q36,T36,U36,V36,W36,Y36)</f>
        <v>12</v>
      </c>
    </row>
    <row r="37" s="1" customFormat="1" ht="18" customHeight="1" spans="1:26">
      <c r="A37" s="28">
        <v>18</v>
      </c>
      <c r="B37" s="15" t="s">
        <v>38</v>
      </c>
      <c r="C37" s="13" t="s">
        <v>11</v>
      </c>
      <c r="D37" s="13" t="s">
        <v>11</v>
      </c>
      <c r="E37" s="13" t="s">
        <v>11</v>
      </c>
      <c r="F37" s="13" t="s">
        <v>11</v>
      </c>
      <c r="G37" s="13" t="s">
        <v>11</v>
      </c>
      <c r="H37" s="13" t="s">
        <v>11</v>
      </c>
      <c r="I37" s="13" t="s">
        <v>15</v>
      </c>
      <c r="J37" s="13" t="s">
        <v>15</v>
      </c>
      <c r="K37" s="13" t="s">
        <v>11</v>
      </c>
      <c r="L37" s="17" t="s">
        <v>11</v>
      </c>
      <c r="M37" s="17" t="s">
        <v>15</v>
      </c>
      <c r="N37" s="13" t="s">
        <v>11</v>
      </c>
      <c r="O37" s="45"/>
      <c r="P37" s="43"/>
      <c r="Q37" s="28">
        <f t="shared" si="10"/>
        <v>9</v>
      </c>
      <c r="R37" s="28">
        <f t="shared" si="11"/>
        <v>0</v>
      </c>
      <c r="S37" s="28">
        <f t="shared" si="12"/>
        <v>0</v>
      </c>
      <c r="T37" s="28">
        <f t="shared" si="13"/>
        <v>0</v>
      </c>
      <c r="U37" s="28">
        <f t="shared" si="14"/>
        <v>3</v>
      </c>
      <c r="V37" s="28">
        <f t="shared" si="15"/>
        <v>0</v>
      </c>
      <c r="W37" s="28">
        <f t="shared" si="16"/>
        <v>0</v>
      </c>
      <c r="X37" s="28">
        <f t="shared" si="17"/>
        <v>0</v>
      </c>
      <c r="Y37" s="28">
        <f t="shared" si="18"/>
        <v>0</v>
      </c>
      <c r="Z37" s="28">
        <f t="shared" si="19"/>
        <v>12</v>
      </c>
    </row>
    <row r="38" s="1" customFormat="1" ht="18" customHeight="1" spans="1:26">
      <c r="A38" s="28">
        <v>19</v>
      </c>
      <c r="B38" s="15" t="s">
        <v>39</v>
      </c>
      <c r="C38" s="13" t="s">
        <v>11</v>
      </c>
      <c r="D38" s="13" t="s">
        <v>11</v>
      </c>
      <c r="E38" s="13" t="s">
        <v>11</v>
      </c>
      <c r="F38" s="17" t="s">
        <v>15</v>
      </c>
      <c r="G38" s="13" t="s">
        <v>11</v>
      </c>
      <c r="H38" s="13" t="s">
        <v>11</v>
      </c>
      <c r="I38" s="13" t="s">
        <v>11</v>
      </c>
      <c r="J38" s="13" t="s">
        <v>11</v>
      </c>
      <c r="K38" s="13" t="s">
        <v>11</v>
      </c>
      <c r="L38" s="17" t="s">
        <v>11</v>
      </c>
      <c r="M38" s="17" t="s">
        <v>11</v>
      </c>
      <c r="N38" s="13" t="s">
        <v>11</v>
      </c>
      <c r="O38" s="45"/>
      <c r="P38" s="43"/>
      <c r="Q38" s="28">
        <f t="shared" si="10"/>
        <v>11</v>
      </c>
      <c r="R38" s="28">
        <f t="shared" si="11"/>
        <v>0</v>
      </c>
      <c r="S38" s="28">
        <f t="shared" si="12"/>
        <v>0</v>
      </c>
      <c r="T38" s="28">
        <f t="shared" si="13"/>
        <v>0</v>
      </c>
      <c r="U38" s="28">
        <f t="shared" si="14"/>
        <v>1</v>
      </c>
      <c r="V38" s="28">
        <f t="shared" si="15"/>
        <v>0</v>
      </c>
      <c r="W38" s="28">
        <f t="shared" si="16"/>
        <v>0</v>
      </c>
      <c r="X38" s="28">
        <f t="shared" si="17"/>
        <v>0</v>
      </c>
      <c r="Y38" s="28">
        <f t="shared" si="18"/>
        <v>0</v>
      </c>
      <c r="Z38" s="28">
        <f t="shared" ref="Z38" si="20">SUM(Q38,T38,U38,V38,W38,Y38)</f>
        <v>12</v>
      </c>
    </row>
    <row r="39" s="1" customFormat="1" ht="18" customHeight="1" spans="1:26">
      <c r="A39" s="28">
        <v>20</v>
      </c>
      <c r="B39" s="15" t="s">
        <v>40</v>
      </c>
      <c r="C39" s="13" t="s">
        <v>14</v>
      </c>
      <c r="D39" s="17" t="s">
        <v>14</v>
      </c>
      <c r="E39" s="17" t="s">
        <v>14</v>
      </c>
      <c r="F39" s="17" t="s">
        <v>14</v>
      </c>
      <c r="G39" s="13" t="s">
        <v>11</v>
      </c>
      <c r="H39" s="13" t="s">
        <v>15</v>
      </c>
      <c r="I39" s="13" t="s">
        <v>11</v>
      </c>
      <c r="J39" s="13" t="s">
        <v>11</v>
      </c>
      <c r="K39" s="13" t="s">
        <v>11</v>
      </c>
      <c r="L39" s="17" t="s">
        <v>11</v>
      </c>
      <c r="M39" s="17" t="s">
        <v>11</v>
      </c>
      <c r="N39" s="13" t="s">
        <v>11</v>
      </c>
      <c r="O39" s="45"/>
      <c r="P39" s="43"/>
      <c r="Q39" s="28">
        <f t="shared" si="10"/>
        <v>7</v>
      </c>
      <c r="R39" s="28">
        <f t="shared" si="11"/>
        <v>0</v>
      </c>
      <c r="S39" s="28">
        <f t="shared" si="12"/>
        <v>0</v>
      </c>
      <c r="T39" s="28">
        <f t="shared" si="13"/>
        <v>4</v>
      </c>
      <c r="U39" s="28">
        <f t="shared" si="14"/>
        <v>1</v>
      </c>
      <c r="V39" s="28">
        <f t="shared" si="15"/>
        <v>0</v>
      </c>
      <c r="W39" s="28">
        <f t="shared" si="16"/>
        <v>0</v>
      </c>
      <c r="X39" s="28">
        <f t="shared" si="17"/>
        <v>0</v>
      </c>
      <c r="Y39" s="28">
        <f t="shared" si="18"/>
        <v>0</v>
      </c>
      <c r="Z39" s="10">
        <f t="shared" si="19"/>
        <v>12</v>
      </c>
    </row>
    <row r="40" s="1" customFormat="1" ht="18" customHeight="1" spans="1:26">
      <c r="A40" s="28">
        <v>21</v>
      </c>
      <c r="B40" s="15" t="s">
        <v>41</v>
      </c>
      <c r="C40" s="13" t="s">
        <v>11</v>
      </c>
      <c r="D40" s="13" t="s">
        <v>11</v>
      </c>
      <c r="E40" s="13" t="s">
        <v>11</v>
      </c>
      <c r="F40" s="17" t="s">
        <v>15</v>
      </c>
      <c r="G40" s="13" t="s">
        <v>11</v>
      </c>
      <c r="H40" s="13" t="s">
        <v>11</v>
      </c>
      <c r="I40" s="13" t="s">
        <v>11</v>
      </c>
      <c r="J40" s="13" t="s">
        <v>11</v>
      </c>
      <c r="K40" s="13" t="s">
        <v>11</v>
      </c>
      <c r="L40" s="17" t="s">
        <v>11</v>
      </c>
      <c r="M40" s="17" t="s">
        <v>11</v>
      </c>
      <c r="N40" s="13" t="s">
        <v>11</v>
      </c>
      <c r="O40" s="45"/>
      <c r="P40" s="43"/>
      <c r="Q40" s="28">
        <f t="shared" si="10"/>
        <v>11</v>
      </c>
      <c r="R40" s="28">
        <f t="shared" si="11"/>
        <v>0</v>
      </c>
      <c r="S40" s="28">
        <f t="shared" si="12"/>
        <v>0</v>
      </c>
      <c r="T40" s="28">
        <f t="shared" si="13"/>
        <v>0</v>
      </c>
      <c r="U40" s="28">
        <f t="shared" si="14"/>
        <v>1</v>
      </c>
      <c r="V40" s="28">
        <f t="shared" si="15"/>
        <v>0</v>
      </c>
      <c r="W40" s="28">
        <f t="shared" si="16"/>
        <v>0</v>
      </c>
      <c r="X40" s="28">
        <f t="shared" si="17"/>
        <v>0</v>
      </c>
      <c r="Y40" s="28">
        <f t="shared" si="18"/>
        <v>0</v>
      </c>
      <c r="Z40" s="10">
        <f t="shared" si="19"/>
        <v>12</v>
      </c>
    </row>
    <row r="41" ht="18" customHeight="1" spans="1:26">
      <c r="A41" s="28">
        <v>22</v>
      </c>
      <c r="B41" s="15" t="s">
        <v>42</v>
      </c>
      <c r="C41" s="13" t="s">
        <v>11</v>
      </c>
      <c r="D41" s="13" t="s">
        <v>11</v>
      </c>
      <c r="E41" s="13" t="s">
        <v>11</v>
      </c>
      <c r="F41" s="17" t="s">
        <v>15</v>
      </c>
      <c r="G41" s="13" t="s">
        <v>11</v>
      </c>
      <c r="H41" s="13" t="s">
        <v>15</v>
      </c>
      <c r="I41" s="13" t="s">
        <v>11</v>
      </c>
      <c r="J41" s="13" t="s">
        <v>11</v>
      </c>
      <c r="K41" s="13" t="s">
        <v>11</v>
      </c>
      <c r="L41" s="17" t="s">
        <v>15</v>
      </c>
      <c r="M41" s="17" t="s">
        <v>15</v>
      </c>
      <c r="N41" s="13" t="s">
        <v>11</v>
      </c>
      <c r="O41" s="45"/>
      <c r="P41" s="43"/>
      <c r="Q41" s="28">
        <f t="shared" si="10"/>
        <v>8</v>
      </c>
      <c r="R41" s="28">
        <f t="shared" si="11"/>
        <v>0</v>
      </c>
      <c r="S41" s="28">
        <f t="shared" si="12"/>
        <v>0</v>
      </c>
      <c r="T41" s="28">
        <f t="shared" si="13"/>
        <v>0</v>
      </c>
      <c r="U41" s="28">
        <f t="shared" si="14"/>
        <v>4</v>
      </c>
      <c r="V41" s="28">
        <f t="shared" si="15"/>
        <v>0</v>
      </c>
      <c r="W41" s="28">
        <f t="shared" si="16"/>
        <v>0</v>
      </c>
      <c r="X41" s="28">
        <f t="shared" si="17"/>
        <v>0</v>
      </c>
      <c r="Y41" s="28">
        <f t="shared" si="18"/>
        <v>0</v>
      </c>
      <c r="Z41" s="10">
        <f t="shared" ref="Z41:Z48" si="21">SUM(Q41,T41,U41,V41,W41,Y41)</f>
        <v>12</v>
      </c>
    </row>
    <row r="42" ht="18" customHeight="1" spans="1:26">
      <c r="A42" s="28">
        <v>23</v>
      </c>
      <c r="B42" s="15" t="s">
        <v>43</v>
      </c>
      <c r="C42" s="13" t="s">
        <v>11</v>
      </c>
      <c r="D42" s="13" t="s">
        <v>11</v>
      </c>
      <c r="E42" s="13" t="s">
        <v>11</v>
      </c>
      <c r="F42" s="13" t="s">
        <v>11</v>
      </c>
      <c r="G42" s="13" t="s">
        <v>11</v>
      </c>
      <c r="H42" s="13" t="s">
        <v>15</v>
      </c>
      <c r="I42" s="13" t="s">
        <v>11</v>
      </c>
      <c r="J42" s="13" t="s">
        <v>15</v>
      </c>
      <c r="K42" s="13" t="s">
        <v>11</v>
      </c>
      <c r="L42" s="17" t="s">
        <v>15</v>
      </c>
      <c r="M42" s="17" t="s">
        <v>15</v>
      </c>
      <c r="N42" s="13" t="s">
        <v>11</v>
      </c>
      <c r="O42" s="45"/>
      <c r="P42" s="43"/>
      <c r="Q42" s="28">
        <f t="shared" si="10"/>
        <v>8</v>
      </c>
      <c r="R42" s="28">
        <f t="shared" si="11"/>
        <v>0</v>
      </c>
      <c r="S42" s="28">
        <f t="shared" si="12"/>
        <v>0</v>
      </c>
      <c r="T42" s="28">
        <f t="shared" si="13"/>
        <v>0</v>
      </c>
      <c r="U42" s="28">
        <f t="shared" si="14"/>
        <v>4</v>
      </c>
      <c r="V42" s="28">
        <f t="shared" si="15"/>
        <v>0</v>
      </c>
      <c r="W42" s="28">
        <f t="shared" si="16"/>
        <v>0</v>
      </c>
      <c r="X42" s="28">
        <f t="shared" si="17"/>
        <v>0</v>
      </c>
      <c r="Y42" s="28">
        <f t="shared" si="18"/>
        <v>0</v>
      </c>
      <c r="Z42" s="10">
        <f t="shared" si="21"/>
        <v>12</v>
      </c>
    </row>
    <row r="43" ht="18" customHeight="1" spans="1:26">
      <c r="A43" s="28">
        <v>24</v>
      </c>
      <c r="B43" s="15" t="s">
        <v>44</v>
      </c>
      <c r="C43" s="13" t="s">
        <v>11</v>
      </c>
      <c r="D43" s="13" t="s">
        <v>11</v>
      </c>
      <c r="E43" s="13" t="s">
        <v>15</v>
      </c>
      <c r="F43" s="13" t="s">
        <v>11</v>
      </c>
      <c r="G43" s="13" t="s">
        <v>11</v>
      </c>
      <c r="H43" s="13" t="s">
        <v>15</v>
      </c>
      <c r="I43" s="13" t="s">
        <v>11</v>
      </c>
      <c r="J43" s="13" t="s">
        <v>11</v>
      </c>
      <c r="K43" s="13" t="s">
        <v>11</v>
      </c>
      <c r="L43" s="17" t="s">
        <v>11</v>
      </c>
      <c r="M43" s="17" t="s">
        <v>11</v>
      </c>
      <c r="N43" s="13" t="s">
        <v>11</v>
      </c>
      <c r="O43" s="45"/>
      <c r="P43" s="43"/>
      <c r="Q43" s="28">
        <f t="shared" si="10"/>
        <v>10</v>
      </c>
      <c r="R43" s="28">
        <f t="shared" si="11"/>
        <v>0</v>
      </c>
      <c r="S43" s="28">
        <f t="shared" si="12"/>
        <v>0</v>
      </c>
      <c r="T43" s="28">
        <f t="shared" si="13"/>
        <v>0</v>
      </c>
      <c r="U43" s="28">
        <f t="shared" si="14"/>
        <v>2</v>
      </c>
      <c r="V43" s="28">
        <f t="shared" si="15"/>
        <v>0</v>
      </c>
      <c r="W43" s="28">
        <f t="shared" si="16"/>
        <v>0</v>
      </c>
      <c r="X43" s="28">
        <f t="shared" si="17"/>
        <v>0</v>
      </c>
      <c r="Y43" s="28">
        <f t="shared" si="18"/>
        <v>0</v>
      </c>
      <c r="Z43" s="10">
        <f t="shared" si="21"/>
        <v>12</v>
      </c>
    </row>
    <row r="44" ht="18" customHeight="1" spans="1:26">
      <c r="A44" s="28">
        <v>25</v>
      </c>
      <c r="B44" s="15" t="s">
        <v>45</v>
      </c>
      <c r="C44" s="13" t="s">
        <v>11</v>
      </c>
      <c r="D44" s="13" t="s">
        <v>11</v>
      </c>
      <c r="E44" s="17" t="s">
        <v>15</v>
      </c>
      <c r="F44" s="13" t="s">
        <v>11</v>
      </c>
      <c r="G44" s="13" t="s">
        <v>11</v>
      </c>
      <c r="H44" s="13" t="s">
        <v>11</v>
      </c>
      <c r="I44" s="13" t="s">
        <v>11</v>
      </c>
      <c r="J44" s="13" t="s">
        <v>11</v>
      </c>
      <c r="K44" s="13" t="s">
        <v>11</v>
      </c>
      <c r="L44" s="17" t="s">
        <v>11</v>
      </c>
      <c r="M44" s="17" t="s">
        <v>11</v>
      </c>
      <c r="N44" s="13" t="s">
        <v>11</v>
      </c>
      <c r="O44" s="45"/>
      <c r="P44" s="43"/>
      <c r="Q44" s="28">
        <f t="shared" si="10"/>
        <v>11</v>
      </c>
      <c r="R44" s="28">
        <f t="shared" si="11"/>
        <v>0</v>
      </c>
      <c r="S44" s="28">
        <f t="shared" si="12"/>
        <v>0</v>
      </c>
      <c r="T44" s="28">
        <f t="shared" si="13"/>
        <v>0</v>
      </c>
      <c r="U44" s="28">
        <f t="shared" si="14"/>
        <v>1</v>
      </c>
      <c r="V44" s="28">
        <f t="shared" si="15"/>
        <v>0</v>
      </c>
      <c r="W44" s="28">
        <f t="shared" si="16"/>
        <v>0</v>
      </c>
      <c r="X44" s="28">
        <f t="shared" si="17"/>
        <v>0</v>
      </c>
      <c r="Y44" s="28">
        <f t="shared" si="18"/>
        <v>0</v>
      </c>
      <c r="Z44" s="10">
        <f t="shared" ref="Z44" si="22">SUM(Q44,T44,U44,V44,W44,Y44)</f>
        <v>12</v>
      </c>
    </row>
    <row r="45" ht="18" customHeight="1" spans="1:26">
      <c r="A45" s="28">
        <v>26</v>
      </c>
      <c r="B45" s="15" t="s">
        <v>46</v>
      </c>
      <c r="C45" s="13" t="s">
        <v>11</v>
      </c>
      <c r="D45" s="13" t="s">
        <v>11</v>
      </c>
      <c r="E45" s="13" t="s">
        <v>11</v>
      </c>
      <c r="F45" s="13" t="s">
        <v>11</v>
      </c>
      <c r="G45" s="13" t="s">
        <v>11</v>
      </c>
      <c r="H45" s="13" t="s">
        <v>11</v>
      </c>
      <c r="I45" s="13" t="s">
        <v>11</v>
      </c>
      <c r="J45" s="13" t="s">
        <v>14</v>
      </c>
      <c r="K45" s="13" t="s">
        <v>11</v>
      </c>
      <c r="L45" s="17" t="s">
        <v>11</v>
      </c>
      <c r="M45" s="17" t="s">
        <v>11</v>
      </c>
      <c r="N45" s="13" t="s">
        <v>11</v>
      </c>
      <c r="O45" s="45"/>
      <c r="P45" s="43"/>
      <c r="Q45" s="28">
        <f t="shared" si="10"/>
        <v>11</v>
      </c>
      <c r="R45" s="28">
        <f t="shared" si="11"/>
        <v>0</v>
      </c>
      <c r="S45" s="28">
        <f t="shared" si="12"/>
        <v>0</v>
      </c>
      <c r="T45" s="28">
        <f t="shared" si="13"/>
        <v>1</v>
      </c>
      <c r="U45" s="28">
        <f t="shared" si="14"/>
        <v>0</v>
      </c>
      <c r="V45" s="28">
        <f t="shared" si="15"/>
        <v>0</v>
      </c>
      <c r="W45" s="28">
        <f t="shared" si="16"/>
        <v>0</v>
      </c>
      <c r="X45" s="28">
        <f t="shared" si="17"/>
        <v>0</v>
      </c>
      <c r="Y45" s="28">
        <f t="shared" si="18"/>
        <v>0</v>
      </c>
      <c r="Z45" s="28">
        <f t="shared" si="21"/>
        <v>12</v>
      </c>
    </row>
    <row r="46" ht="18" customHeight="1" spans="1:26">
      <c r="A46" s="28">
        <v>27</v>
      </c>
      <c r="B46" s="15" t="s">
        <v>47</v>
      </c>
      <c r="C46" s="13" t="s">
        <v>11</v>
      </c>
      <c r="D46" s="13" t="s">
        <v>11</v>
      </c>
      <c r="E46" s="13" t="s">
        <v>11</v>
      </c>
      <c r="F46" s="17" t="s">
        <v>15</v>
      </c>
      <c r="G46" s="13" t="s">
        <v>11</v>
      </c>
      <c r="H46" s="13" t="s">
        <v>11</v>
      </c>
      <c r="I46" s="13" t="s">
        <v>15</v>
      </c>
      <c r="J46" s="13" t="s">
        <v>11</v>
      </c>
      <c r="K46" s="13" t="s">
        <v>11</v>
      </c>
      <c r="L46" s="17" t="s">
        <v>11</v>
      </c>
      <c r="M46" s="17" t="s">
        <v>11</v>
      </c>
      <c r="N46" s="13" t="s">
        <v>11</v>
      </c>
      <c r="O46" s="45"/>
      <c r="P46" s="43"/>
      <c r="Q46" s="28">
        <f t="shared" si="10"/>
        <v>10</v>
      </c>
      <c r="R46" s="28">
        <f t="shared" si="11"/>
        <v>0</v>
      </c>
      <c r="S46" s="28">
        <f t="shared" si="12"/>
        <v>0</v>
      </c>
      <c r="T46" s="28">
        <f t="shared" si="13"/>
        <v>0</v>
      </c>
      <c r="U46" s="28">
        <f t="shared" si="14"/>
        <v>2</v>
      </c>
      <c r="V46" s="28">
        <f t="shared" si="15"/>
        <v>0</v>
      </c>
      <c r="W46" s="28">
        <f t="shared" si="16"/>
        <v>0</v>
      </c>
      <c r="X46" s="28">
        <f t="shared" si="17"/>
        <v>0</v>
      </c>
      <c r="Y46" s="28">
        <f t="shared" si="18"/>
        <v>0</v>
      </c>
      <c r="Z46" s="10">
        <f t="shared" si="21"/>
        <v>12</v>
      </c>
    </row>
    <row r="47" ht="18" customHeight="1" spans="1:26">
      <c r="A47" s="28">
        <v>28</v>
      </c>
      <c r="B47" s="15" t="s">
        <v>48</v>
      </c>
      <c r="C47" s="13" t="s">
        <v>11</v>
      </c>
      <c r="D47" s="13" t="s">
        <v>11</v>
      </c>
      <c r="E47" s="13" t="s">
        <v>11</v>
      </c>
      <c r="F47" s="13" t="s">
        <v>11</v>
      </c>
      <c r="G47" s="13" t="s">
        <v>11</v>
      </c>
      <c r="H47" s="13" t="s">
        <v>11</v>
      </c>
      <c r="I47" s="13" t="s">
        <v>11</v>
      </c>
      <c r="J47" s="13" t="s">
        <v>11</v>
      </c>
      <c r="K47" s="13" t="s">
        <v>11</v>
      </c>
      <c r="L47" s="17" t="s">
        <v>11</v>
      </c>
      <c r="M47" s="17" t="s">
        <v>11</v>
      </c>
      <c r="N47" s="13" t="s">
        <v>11</v>
      </c>
      <c r="O47" s="45"/>
      <c r="P47" s="43"/>
      <c r="Q47" s="28">
        <f t="shared" si="10"/>
        <v>12</v>
      </c>
      <c r="R47" s="28">
        <f t="shared" si="11"/>
        <v>0</v>
      </c>
      <c r="S47" s="28">
        <f t="shared" si="12"/>
        <v>0</v>
      </c>
      <c r="T47" s="28">
        <f t="shared" si="13"/>
        <v>0</v>
      </c>
      <c r="U47" s="28">
        <f t="shared" si="14"/>
        <v>0</v>
      </c>
      <c r="V47" s="28">
        <f t="shared" si="15"/>
        <v>0</v>
      </c>
      <c r="W47" s="28">
        <f t="shared" si="16"/>
        <v>0</v>
      </c>
      <c r="X47" s="28">
        <f t="shared" si="17"/>
        <v>0</v>
      </c>
      <c r="Y47" s="28">
        <f t="shared" si="18"/>
        <v>0</v>
      </c>
      <c r="Z47" s="10">
        <f t="shared" si="21"/>
        <v>12</v>
      </c>
    </row>
    <row r="48" ht="18" customHeight="1" spans="1:26">
      <c r="A48" s="28">
        <v>29</v>
      </c>
      <c r="B48" s="15" t="s">
        <v>49</v>
      </c>
      <c r="C48" s="13" t="s">
        <v>11</v>
      </c>
      <c r="D48" s="13" t="s">
        <v>11</v>
      </c>
      <c r="E48" s="13" t="s">
        <v>11</v>
      </c>
      <c r="F48" s="13" t="s">
        <v>11</v>
      </c>
      <c r="G48" s="13" t="s">
        <v>11</v>
      </c>
      <c r="H48" s="13" t="s">
        <v>11</v>
      </c>
      <c r="I48" s="13" t="s">
        <v>11</v>
      </c>
      <c r="J48" s="13" t="s">
        <v>11</v>
      </c>
      <c r="K48" s="13" t="s">
        <v>11</v>
      </c>
      <c r="L48" s="17" t="s">
        <v>11</v>
      </c>
      <c r="M48" s="17" t="s">
        <v>11</v>
      </c>
      <c r="N48" s="13" t="s">
        <v>11</v>
      </c>
      <c r="O48" s="45"/>
      <c r="P48" s="43"/>
      <c r="Q48" s="28">
        <f t="shared" si="10"/>
        <v>12</v>
      </c>
      <c r="R48" s="28">
        <f t="shared" si="11"/>
        <v>0</v>
      </c>
      <c r="S48" s="28">
        <f t="shared" si="12"/>
        <v>0</v>
      </c>
      <c r="T48" s="28">
        <f t="shared" si="13"/>
        <v>0</v>
      </c>
      <c r="U48" s="28">
        <f t="shared" si="14"/>
        <v>0</v>
      </c>
      <c r="V48" s="28">
        <f t="shared" si="15"/>
        <v>0</v>
      </c>
      <c r="W48" s="28">
        <f t="shared" si="16"/>
        <v>0</v>
      </c>
      <c r="X48" s="28">
        <f t="shared" si="17"/>
        <v>0</v>
      </c>
      <c r="Y48" s="28">
        <f t="shared" si="18"/>
        <v>0</v>
      </c>
      <c r="Z48" s="10">
        <f t="shared" si="21"/>
        <v>12</v>
      </c>
    </row>
    <row r="49" ht="10.5" customHeight="1" spans="1:26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3"/>
      <c r="S49" s="23"/>
      <c r="T49" s="23"/>
      <c r="U49" s="23"/>
      <c r="V49" s="23"/>
      <c r="W49" s="23"/>
      <c r="X49" s="23"/>
      <c r="Y49" s="23"/>
      <c r="Z49" s="48"/>
    </row>
    <row r="50" ht="10.5" customHeight="1" spans="1:26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3"/>
      <c r="R50" s="23"/>
      <c r="S50" s="23"/>
      <c r="T50" s="23"/>
      <c r="U50" s="23"/>
      <c r="V50" s="23"/>
      <c r="W50" s="23"/>
      <c r="X50" s="23"/>
      <c r="Y50" s="23"/>
      <c r="Z50" s="48"/>
    </row>
    <row r="51" ht="12.75" customHeight="1" spans="1:25">
      <c r="A51" s="31" t="s">
        <v>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51"/>
      <c r="X51" s="52"/>
      <c r="Y51" s="52"/>
    </row>
    <row r="52" customHeight="1" spans="1:22">
      <c r="A52" s="26" t="s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ht="71.25" customHeight="1" spans="1:26">
      <c r="A53" s="27" t="s">
        <v>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21" customHeight="1" spans="1:26">
      <c r="A54" s="32" t="s">
        <v>4</v>
      </c>
      <c r="B54" s="33" t="s">
        <v>5</v>
      </c>
      <c r="C54" s="12" t="s">
        <v>6</v>
      </c>
      <c r="D54" s="12" t="s">
        <v>7</v>
      </c>
      <c r="E54" s="12" t="s">
        <v>8</v>
      </c>
      <c r="F54" s="12" t="s">
        <v>6</v>
      </c>
      <c r="G54" s="12" t="s">
        <v>7</v>
      </c>
      <c r="H54" s="12" t="s">
        <v>8</v>
      </c>
      <c r="I54" s="12" t="s">
        <v>6</v>
      </c>
      <c r="J54" s="12" t="s">
        <v>7</v>
      </c>
      <c r="K54" s="39" t="s">
        <v>8</v>
      </c>
      <c r="L54" s="39" t="s">
        <v>6</v>
      </c>
      <c r="M54" s="12" t="s">
        <v>7</v>
      </c>
      <c r="N54" s="12" t="s">
        <v>8</v>
      </c>
      <c r="O54" s="40"/>
      <c r="P54" s="41"/>
      <c r="Q54" s="53" t="s">
        <v>9</v>
      </c>
      <c r="R54" s="54"/>
      <c r="S54" s="54"/>
      <c r="T54" s="54"/>
      <c r="U54" s="54"/>
      <c r="V54" s="54"/>
      <c r="W54" s="54"/>
      <c r="X54" s="54"/>
      <c r="Y54" s="55"/>
      <c r="Z54" s="32" t="s">
        <v>10</v>
      </c>
    </row>
    <row r="55" s="1" customFormat="1" ht="23.1" customHeight="1" spans="1:26">
      <c r="A55" s="34"/>
      <c r="B55" s="35"/>
      <c r="C55" s="13">
        <v>3</v>
      </c>
      <c r="D55" s="13">
        <v>4</v>
      </c>
      <c r="E55" s="13">
        <v>9</v>
      </c>
      <c r="F55" s="13">
        <v>10</v>
      </c>
      <c r="G55" s="13">
        <v>11</v>
      </c>
      <c r="H55" s="13">
        <v>16</v>
      </c>
      <c r="I55" s="13">
        <v>17</v>
      </c>
      <c r="J55" s="17">
        <v>18</v>
      </c>
      <c r="K55" s="17">
        <v>23</v>
      </c>
      <c r="L55" s="17">
        <v>24</v>
      </c>
      <c r="M55" s="17">
        <v>25</v>
      </c>
      <c r="N55" s="13">
        <v>30</v>
      </c>
      <c r="O55" s="42"/>
      <c r="P55" s="43"/>
      <c r="Q55" s="34" t="s">
        <v>11</v>
      </c>
      <c r="R55" s="34" t="s">
        <v>12</v>
      </c>
      <c r="S55" s="10" t="s">
        <v>13</v>
      </c>
      <c r="T55" s="34" t="s">
        <v>14</v>
      </c>
      <c r="U55" s="34" t="s">
        <v>15</v>
      </c>
      <c r="V55" s="34" t="s">
        <v>16</v>
      </c>
      <c r="W55" s="34" t="s">
        <v>17</v>
      </c>
      <c r="X55" s="34" t="s">
        <v>18</v>
      </c>
      <c r="Y55" s="34" t="s">
        <v>19</v>
      </c>
      <c r="Z55" s="34"/>
    </row>
    <row r="56" s="1" customFormat="1" ht="23.1" customHeight="1" spans="1:26">
      <c r="A56" s="10">
        <v>30</v>
      </c>
      <c r="B56" s="36" t="s">
        <v>50</v>
      </c>
      <c r="C56" s="13" t="s">
        <v>11</v>
      </c>
      <c r="D56" s="13" t="s">
        <v>11</v>
      </c>
      <c r="E56" s="13" t="s">
        <v>11</v>
      </c>
      <c r="F56" s="13" t="s">
        <v>11</v>
      </c>
      <c r="G56" s="13" t="s">
        <v>11</v>
      </c>
      <c r="H56" s="13" t="s">
        <v>15</v>
      </c>
      <c r="I56" s="13" t="s">
        <v>11</v>
      </c>
      <c r="J56" s="13" t="s">
        <v>11</v>
      </c>
      <c r="K56" s="13" t="s">
        <v>11</v>
      </c>
      <c r="L56" s="13" t="s">
        <v>15</v>
      </c>
      <c r="M56" s="13" t="s">
        <v>11</v>
      </c>
      <c r="N56" s="13" t="s">
        <v>11</v>
      </c>
      <c r="O56" s="42"/>
      <c r="P56" s="43"/>
      <c r="Q56" s="10">
        <f>COUNTIF(C56:P56,Q$10)</f>
        <v>10</v>
      </c>
      <c r="R56" s="10">
        <v>0</v>
      </c>
      <c r="S56" s="10">
        <f>COUNTIF(C56:Q56,S$10)</f>
        <v>0</v>
      </c>
      <c r="T56" s="10">
        <f>COUNTIF(C56:P56,T$10)</f>
        <v>0</v>
      </c>
      <c r="U56" s="10">
        <f>COUNTIF(B56:P56,U$10)</f>
        <v>2</v>
      </c>
      <c r="V56" s="10">
        <f>COUNTIF(C56:P56,V$10)</f>
        <v>0</v>
      </c>
      <c r="W56" s="10">
        <f>COUNTIF(C56:P56,W$10)</f>
        <v>0</v>
      </c>
      <c r="X56" s="46">
        <f>COUNTIF(C56:P56,X$10)</f>
        <v>0</v>
      </c>
      <c r="Y56" s="46">
        <f>COUNTIF(C56:P56,Y$10)</f>
        <v>0</v>
      </c>
      <c r="Z56" s="10">
        <f>SUM(Q56,T56,U56,V56,W56,Y56)</f>
        <v>12</v>
      </c>
    </row>
    <row r="57" s="1" customFormat="1" ht="29.1" customHeight="1" spans="1:26">
      <c r="A57" s="10">
        <v>31</v>
      </c>
      <c r="B57" s="16" t="s">
        <v>51</v>
      </c>
      <c r="C57" s="13" t="s">
        <v>11</v>
      </c>
      <c r="D57" s="13" t="s">
        <v>11</v>
      </c>
      <c r="E57" s="13" t="s">
        <v>11</v>
      </c>
      <c r="F57" s="13" t="s">
        <v>11</v>
      </c>
      <c r="G57" s="13" t="s">
        <v>11</v>
      </c>
      <c r="H57" s="13" t="s">
        <v>11</v>
      </c>
      <c r="I57" s="13" t="s">
        <v>11</v>
      </c>
      <c r="J57" s="13" t="s">
        <v>11</v>
      </c>
      <c r="K57" s="13" t="s">
        <v>11</v>
      </c>
      <c r="L57" s="13" t="s">
        <v>11</v>
      </c>
      <c r="M57" s="13" t="s">
        <v>11</v>
      </c>
      <c r="N57" s="13" t="s">
        <v>11</v>
      </c>
      <c r="O57" s="42"/>
      <c r="P57" s="43"/>
      <c r="Q57" s="10">
        <f t="shared" ref="Q57:Q68" si="23">COUNTIF(C57:P57,Q$10)</f>
        <v>12</v>
      </c>
      <c r="R57" s="10">
        <f t="shared" ref="R57:R68" si="24">COUNTIF(C57:P57,R$10)</f>
        <v>0</v>
      </c>
      <c r="S57" s="10">
        <f t="shared" ref="S57:S68" si="25">COUNTIF(C57:Q57,S$10)</f>
        <v>0</v>
      </c>
      <c r="T57" s="10">
        <f t="shared" ref="T57:T68" si="26">COUNTIF(C57:P57,T$10)</f>
        <v>0</v>
      </c>
      <c r="U57" s="10">
        <f t="shared" ref="U57:U68" si="27">COUNTIF(B57:P57,U$10)</f>
        <v>0</v>
      </c>
      <c r="V57" s="10">
        <f t="shared" ref="V57:V67" si="28">COUNTIF(C57:P57,V$10)</f>
        <v>0</v>
      </c>
      <c r="W57" s="10">
        <f t="shared" ref="W57:W68" si="29">COUNTIF(C57:P57,W$10)</f>
        <v>0</v>
      </c>
      <c r="X57" s="46">
        <f t="shared" ref="X57:X68" si="30">COUNTIF(C57:P57,X$10)</f>
        <v>0</v>
      </c>
      <c r="Y57" s="46">
        <f t="shared" ref="Y57:Y68" si="31">COUNTIF(C57:P57,Y$10)</f>
        <v>0</v>
      </c>
      <c r="Z57" s="10">
        <f>SUM(Q57,T57,U57,V57,W57,Y57)</f>
        <v>12</v>
      </c>
    </row>
    <row r="58" ht="18" customHeight="1" spans="1:26">
      <c r="A58" s="10">
        <v>32</v>
      </c>
      <c r="B58" s="16" t="s">
        <v>52</v>
      </c>
      <c r="C58" s="13" t="s">
        <v>11</v>
      </c>
      <c r="D58" s="13" t="s">
        <v>11</v>
      </c>
      <c r="E58" s="13" t="s">
        <v>11</v>
      </c>
      <c r="F58" s="13" t="s">
        <v>11</v>
      </c>
      <c r="G58" s="13" t="s">
        <v>11</v>
      </c>
      <c r="H58" s="13" t="s">
        <v>11</v>
      </c>
      <c r="I58" s="13" t="s">
        <v>11</v>
      </c>
      <c r="J58" s="13" t="s">
        <v>11</v>
      </c>
      <c r="K58" s="13" t="s">
        <v>11</v>
      </c>
      <c r="L58" s="13" t="s">
        <v>11</v>
      </c>
      <c r="M58" s="13" t="s">
        <v>11</v>
      </c>
      <c r="N58" s="13" t="s">
        <v>11</v>
      </c>
      <c r="O58" s="42"/>
      <c r="P58" s="43"/>
      <c r="Q58" s="10">
        <f t="shared" si="23"/>
        <v>12</v>
      </c>
      <c r="R58" s="10">
        <f t="shared" si="24"/>
        <v>0</v>
      </c>
      <c r="S58" s="10">
        <f t="shared" si="25"/>
        <v>0</v>
      </c>
      <c r="T58" s="10">
        <f t="shared" si="26"/>
        <v>0</v>
      </c>
      <c r="U58" s="10">
        <f t="shared" si="27"/>
        <v>0</v>
      </c>
      <c r="V58" s="10">
        <f t="shared" si="28"/>
        <v>0</v>
      </c>
      <c r="W58" s="10">
        <f t="shared" si="29"/>
        <v>0</v>
      </c>
      <c r="X58" s="46">
        <f t="shared" si="30"/>
        <v>0</v>
      </c>
      <c r="Y58" s="46">
        <f t="shared" si="31"/>
        <v>0</v>
      </c>
      <c r="Z58" s="10">
        <f t="shared" ref="Z58:Z68" si="32">SUM(Q58,T58,U58,V58,W58,Y58)</f>
        <v>12</v>
      </c>
    </row>
    <row r="59" ht="18" customHeight="1" spans="1:26">
      <c r="A59" s="10">
        <v>33</v>
      </c>
      <c r="B59" s="16" t="s">
        <v>53</v>
      </c>
      <c r="C59" s="13" t="s">
        <v>11</v>
      </c>
      <c r="D59" s="13" t="s">
        <v>11</v>
      </c>
      <c r="E59" s="13" t="s">
        <v>11</v>
      </c>
      <c r="F59" s="13" t="s">
        <v>11</v>
      </c>
      <c r="G59" s="13" t="s">
        <v>11</v>
      </c>
      <c r="H59" s="13" t="s">
        <v>15</v>
      </c>
      <c r="I59" s="13" t="s">
        <v>11</v>
      </c>
      <c r="J59" s="13" t="s">
        <v>15</v>
      </c>
      <c r="K59" s="13" t="s">
        <v>11</v>
      </c>
      <c r="L59" s="13" t="s">
        <v>11</v>
      </c>
      <c r="M59" s="13" t="s">
        <v>15</v>
      </c>
      <c r="N59" s="13" t="s">
        <v>11</v>
      </c>
      <c r="O59" s="42"/>
      <c r="P59" s="43"/>
      <c r="Q59" s="10">
        <f t="shared" si="23"/>
        <v>9</v>
      </c>
      <c r="R59" s="10">
        <f t="shared" si="24"/>
        <v>0</v>
      </c>
      <c r="S59" s="10">
        <f t="shared" si="25"/>
        <v>0</v>
      </c>
      <c r="T59" s="10">
        <f t="shared" si="26"/>
        <v>0</v>
      </c>
      <c r="U59" s="10">
        <f t="shared" si="27"/>
        <v>3</v>
      </c>
      <c r="V59" s="10">
        <f t="shared" si="28"/>
        <v>0</v>
      </c>
      <c r="W59" s="10">
        <f t="shared" si="29"/>
        <v>0</v>
      </c>
      <c r="X59" s="46">
        <f t="shared" si="30"/>
        <v>0</v>
      </c>
      <c r="Y59" s="46">
        <f t="shared" si="31"/>
        <v>0</v>
      </c>
      <c r="Z59" s="10">
        <f t="shared" si="32"/>
        <v>12</v>
      </c>
    </row>
    <row r="60" ht="18" customHeight="1" spans="1:29">
      <c r="A60" s="10">
        <v>34</v>
      </c>
      <c r="B60" s="16" t="s">
        <v>54</v>
      </c>
      <c r="C60" s="13" t="s">
        <v>11</v>
      </c>
      <c r="D60" s="13" t="s">
        <v>11</v>
      </c>
      <c r="E60" s="17" t="s">
        <v>15</v>
      </c>
      <c r="F60" s="13" t="s">
        <v>11</v>
      </c>
      <c r="G60" s="13" t="s">
        <v>11</v>
      </c>
      <c r="H60" s="13" t="s">
        <v>11</v>
      </c>
      <c r="I60" s="13" t="s">
        <v>15</v>
      </c>
      <c r="J60" s="13" t="s">
        <v>11</v>
      </c>
      <c r="K60" s="13" t="s">
        <v>11</v>
      </c>
      <c r="L60" s="13" t="s">
        <v>11</v>
      </c>
      <c r="M60" s="13" t="s">
        <v>11</v>
      </c>
      <c r="N60" s="13" t="s">
        <v>11</v>
      </c>
      <c r="O60" s="42"/>
      <c r="P60" s="43"/>
      <c r="Q60" s="10">
        <f t="shared" si="23"/>
        <v>10</v>
      </c>
      <c r="R60" s="10">
        <f t="shared" si="24"/>
        <v>0</v>
      </c>
      <c r="S60" s="10">
        <f t="shared" si="25"/>
        <v>0</v>
      </c>
      <c r="T60" s="10">
        <f t="shared" si="26"/>
        <v>0</v>
      </c>
      <c r="U60" s="10">
        <f t="shared" si="27"/>
        <v>2</v>
      </c>
      <c r="V60" s="10">
        <f t="shared" si="28"/>
        <v>0</v>
      </c>
      <c r="W60" s="10">
        <f t="shared" si="29"/>
        <v>0</v>
      </c>
      <c r="X60" s="46">
        <f t="shared" si="30"/>
        <v>0</v>
      </c>
      <c r="Y60" s="46">
        <f t="shared" si="31"/>
        <v>0</v>
      </c>
      <c r="Z60" s="10">
        <f t="shared" si="32"/>
        <v>12</v>
      </c>
      <c r="AC60" s="6" t="s">
        <v>55</v>
      </c>
    </row>
    <row r="61" ht="29.1" customHeight="1" spans="1:26">
      <c r="A61" s="10">
        <v>35</v>
      </c>
      <c r="B61" s="16" t="s">
        <v>56</v>
      </c>
      <c r="C61" s="13" t="s">
        <v>11</v>
      </c>
      <c r="D61" s="13" t="s">
        <v>11</v>
      </c>
      <c r="E61" s="17" t="s">
        <v>15</v>
      </c>
      <c r="F61" s="17" t="s">
        <v>15</v>
      </c>
      <c r="G61" s="17" t="s">
        <v>15</v>
      </c>
      <c r="H61" s="13" t="s">
        <v>15</v>
      </c>
      <c r="I61" s="13" t="s">
        <v>11</v>
      </c>
      <c r="J61" s="13" t="s">
        <v>15</v>
      </c>
      <c r="K61" s="13" t="s">
        <v>15</v>
      </c>
      <c r="L61" s="13" t="s">
        <v>11</v>
      </c>
      <c r="M61" s="13" t="s">
        <v>11</v>
      </c>
      <c r="N61" s="13" t="s">
        <v>11</v>
      </c>
      <c r="O61" s="42"/>
      <c r="P61" s="43"/>
      <c r="Q61" s="10">
        <f t="shared" si="23"/>
        <v>6</v>
      </c>
      <c r="R61" s="10">
        <f t="shared" si="24"/>
        <v>0</v>
      </c>
      <c r="S61" s="10">
        <f t="shared" si="25"/>
        <v>0</v>
      </c>
      <c r="T61" s="10">
        <f t="shared" si="26"/>
        <v>0</v>
      </c>
      <c r="U61" s="10">
        <f t="shared" si="27"/>
        <v>6</v>
      </c>
      <c r="V61" s="10">
        <f t="shared" si="28"/>
        <v>0</v>
      </c>
      <c r="W61" s="10">
        <f t="shared" si="29"/>
        <v>0</v>
      </c>
      <c r="X61" s="46">
        <f t="shared" si="30"/>
        <v>0</v>
      </c>
      <c r="Y61" s="46">
        <f t="shared" si="31"/>
        <v>0</v>
      </c>
      <c r="Z61" s="10">
        <f t="shared" si="32"/>
        <v>12</v>
      </c>
    </row>
    <row r="62" ht="18" customHeight="1" spans="1:26">
      <c r="A62" s="10">
        <v>36</v>
      </c>
      <c r="B62" s="37" t="s">
        <v>57</v>
      </c>
      <c r="C62" s="13" t="s">
        <v>11</v>
      </c>
      <c r="D62" s="13" t="s">
        <v>11</v>
      </c>
      <c r="E62" s="13" t="s">
        <v>11</v>
      </c>
      <c r="F62" s="17" t="s">
        <v>15</v>
      </c>
      <c r="G62" s="17" t="s">
        <v>15</v>
      </c>
      <c r="H62" s="13" t="s">
        <v>11</v>
      </c>
      <c r="I62" s="13" t="s">
        <v>15</v>
      </c>
      <c r="J62" s="13" t="s">
        <v>11</v>
      </c>
      <c r="K62" s="13" t="s">
        <v>11</v>
      </c>
      <c r="L62" s="13" t="s">
        <v>11</v>
      </c>
      <c r="M62" s="13" t="s">
        <v>11</v>
      </c>
      <c r="N62" s="13" t="s">
        <v>11</v>
      </c>
      <c r="O62" s="42"/>
      <c r="P62" s="43"/>
      <c r="Q62" s="10">
        <f t="shared" si="23"/>
        <v>9</v>
      </c>
      <c r="R62" s="10">
        <f t="shared" si="24"/>
        <v>0</v>
      </c>
      <c r="S62" s="10">
        <f t="shared" si="25"/>
        <v>0</v>
      </c>
      <c r="T62" s="10">
        <f t="shared" si="26"/>
        <v>0</v>
      </c>
      <c r="U62" s="10">
        <f t="shared" si="27"/>
        <v>3</v>
      </c>
      <c r="V62" s="10">
        <f t="shared" si="28"/>
        <v>0</v>
      </c>
      <c r="W62" s="10">
        <f t="shared" si="29"/>
        <v>0</v>
      </c>
      <c r="X62" s="46">
        <f t="shared" si="30"/>
        <v>0</v>
      </c>
      <c r="Y62" s="46">
        <f t="shared" si="31"/>
        <v>0</v>
      </c>
      <c r="Z62" s="10">
        <f t="shared" si="32"/>
        <v>12</v>
      </c>
    </row>
    <row r="63" ht="18" customHeight="1" spans="1:26">
      <c r="A63" s="10">
        <v>37</v>
      </c>
      <c r="B63" s="37" t="s">
        <v>58</v>
      </c>
      <c r="C63" s="13" t="s">
        <v>11</v>
      </c>
      <c r="D63" s="13" t="s">
        <v>11</v>
      </c>
      <c r="E63" s="13" t="s">
        <v>11</v>
      </c>
      <c r="F63" s="13" t="s">
        <v>11</v>
      </c>
      <c r="G63" s="13" t="s">
        <v>11</v>
      </c>
      <c r="H63" s="13" t="s">
        <v>11</v>
      </c>
      <c r="I63" s="13" t="s">
        <v>11</v>
      </c>
      <c r="J63" s="13" t="s">
        <v>11</v>
      </c>
      <c r="K63" s="13" t="s">
        <v>11</v>
      </c>
      <c r="L63" s="13" t="s">
        <v>11</v>
      </c>
      <c r="M63" s="13" t="s">
        <v>11</v>
      </c>
      <c r="N63" s="13" t="s">
        <v>11</v>
      </c>
      <c r="O63" s="42"/>
      <c r="P63" s="43"/>
      <c r="Q63" s="10">
        <f t="shared" si="23"/>
        <v>12</v>
      </c>
      <c r="R63" s="10">
        <f t="shared" si="24"/>
        <v>0</v>
      </c>
      <c r="S63" s="10">
        <f t="shared" si="25"/>
        <v>0</v>
      </c>
      <c r="T63" s="10">
        <f t="shared" si="26"/>
        <v>0</v>
      </c>
      <c r="U63" s="10">
        <f t="shared" si="27"/>
        <v>0</v>
      </c>
      <c r="V63" s="10">
        <f t="shared" si="28"/>
        <v>0</v>
      </c>
      <c r="W63" s="10">
        <f t="shared" si="29"/>
        <v>0</v>
      </c>
      <c r="X63" s="46">
        <f t="shared" si="30"/>
        <v>0</v>
      </c>
      <c r="Y63" s="46">
        <f t="shared" si="31"/>
        <v>0</v>
      </c>
      <c r="Z63" s="10">
        <f t="shared" si="32"/>
        <v>12</v>
      </c>
    </row>
    <row r="64" ht="18" customHeight="1" spans="1:26">
      <c r="A64" s="10">
        <v>38</v>
      </c>
      <c r="B64" s="38" t="s">
        <v>59</v>
      </c>
      <c r="C64" s="13" t="s">
        <v>11</v>
      </c>
      <c r="D64" s="13" t="s">
        <v>11</v>
      </c>
      <c r="E64" s="13" t="s">
        <v>11</v>
      </c>
      <c r="F64" s="13" t="s">
        <v>11</v>
      </c>
      <c r="G64" s="13" t="s">
        <v>11</v>
      </c>
      <c r="H64" s="13" t="s">
        <v>11</v>
      </c>
      <c r="I64" s="13" t="s">
        <v>11</v>
      </c>
      <c r="J64" s="13" t="s">
        <v>15</v>
      </c>
      <c r="K64" s="13" t="s">
        <v>11</v>
      </c>
      <c r="L64" s="13" t="s">
        <v>11</v>
      </c>
      <c r="M64" s="13" t="s">
        <v>11</v>
      </c>
      <c r="N64" s="13" t="s">
        <v>11</v>
      </c>
      <c r="O64" s="42"/>
      <c r="P64" s="43"/>
      <c r="Q64" s="10">
        <f t="shared" si="23"/>
        <v>11</v>
      </c>
      <c r="R64" s="10">
        <f t="shared" si="24"/>
        <v>0</v>
      </c>
      <c r="S64" s="10">
        <f t="shared" si="25"/>
        <v>0</v>
      </c>
      <c r="T64" s="10">
        <f t="shared" si="26"/>
        <v>0</v>
      </c>
      <c r="U64" s="10">
        <f t="shared" si="27"/>
        <v>1</v>
      </c>
      <c r="V64" s="10">
        <f t="shared" si="28"/>
        <v>0</v>
      </c>
      <c r="W64" s="10">
        <f t="shared" si="29"/>
        <v>0</v>
      </c>
      <c r="X64" s="46">
        <f t="shared" si="30"/>
        <v>0</v>
      </c>
      <c r="Y64" s="46">
        <f t="shared" si="31"/>
        <v>0</v>
      </c>
      <c r="Z64" s="10">
        <f t="shared" si="32"/>
        <v>12</v>
      </c>
    </row>
    <row r="65" ht="18" customHeight="1" spans="1:26">
      <c r="A65" s="10">
        <v>39</v>
      </c>
      <c r="B65" s="38" t="s">
        <v>60</v>
      </c>
      <c r="C65" s="17" t="s">
        <v>15</v>
      </c>
      <c r="D65" s="13" t="s">
        <v>11</v>
      </c>
      <c r="E65" s="13" t="s">
        <v>11</v>
      </c>
      <c r="F65" s="17" t="s">
        <v>15</v>
      </c>
      <c r="G65" s="13" t="s">
        <v>11</v>
      </c>
      <c r="H65" s="17" t="s">
        <v>15</v>
      </c>
      <c r="I65" s="13" t="s">
        <v>11</v>
      </c>
      <c r="J65" s="13" t="s">
        <v>15</v>
      </c>
      <c r="K65" s="13" t="s">
        <v>11</v>
      </c>
      <c r="L65" s="13" t="s">
        <v>11</v>
      </c>
      <c r="M65" s="13" t="s">
        <v>15</v>
      </c>
      <c r="N65" s="13" t="s">
        <v>11</v>
      </c>
      <c r="O65" s="42"/>
      <c r="P65" s="43"/>
      <c r="Q65" s="10">
        <f t="shared" si="23"/>
        <v>7</v>
      </c>
      <c r="R65" s="10">
        <f t="shared" si="24"/>
        <v>0</v>
      </c>
      <c r="S65" s="10">
        <f t="shared" si="25"/>
        <v>0</v>
      </c>
      <c r="T65" s="10">
        <f t="shared" si="26"/>
        <v>0</v>
      </c>
      <c r="U65" s="10">
        <f t="shared" si="27"/>
        <v>5</v>
      </c>
      <c r="V65" s="10">
        <f t="shared" si="28"/>
        <v>0</v>
      </c>
      <c r="W65" s="10">
        <f t="shared" si="29"/>
        <v>0</v>
      </c>
      <c r="X65" s="46">
        <f t="shared" si="30"/>
        <v>0</v>
      </c>
      <c r="Y65" s="46">
        <f t="shared" si="31"/>
        <v>0</v>
      </c>
      <c r="Z65" s="10">
        <f t="shared" si="32"/>
        <v>12</v>
      </c>
    </row>
    <row r="66" ht="18" customHeight="1" spans="1:26">
      <c r="A66" s="10">
        <v>40</v>
      </c>
      <c r="B66" s="37" t="s">
        <v>61</v>
      </c>
      <c r="C66" s="13" t="s">
        <v>11</v>
      </c>
      <c r="D66" s="13" t="s">
        <v>11</v>
      </c>
      <c r="E66" s="13" t="s">
        <v>11</v>
      </c>
      <c r="F66" s="13" t="s">
        <v>11</v>
      </c>
      <c r="G66" s="13" t="s">
        <v>11</v>
      </c>
      <c r="H66" s="13" t="s">
        <v>11</v>
      </c>
      <c r="I66" s="13" t="s">
        <v>11</v>
      </c>
      <c r="J66" s="13" t="s">
        <v>11</v>
      </c>
      <c r="K66" s="13" t="s">
        <v>11</v>
      </c>
      <c r="L66" s="13" t="s">
        <v>11</v>
      </c>
      <c r="M66" s="13" t="s">
        <v>11</v>
      </c>
      <c r="N66" s="13" t="s">
        <v>11</v>
      </c>
      <c r="O66" s="42"/>
      <c r="P66" s="43"/>
      <c r="Q66" s="10">
        <f t="shared" si="23"/>
        <v>12</v>
      </c>
      <c r="R66" s="10">
        <f t="shared" si="24"/>
        <v>0</v>
      </c>
      <c r="S66" s="10">
        <f t="shared" si="25"/>
        <v>0</v>
      </c>
      <c r="T66" s="10">
        <f t="shared" si="26"/>
        <v>0</v>
      </c>
      <c r="U66" s="10">
        <f t="shared" si="27"/>
        <v>0</v>
      </c>
      <c r="V66" s="10">
        <f t="shared" si="28"/>
        <v>0</v>
      </c>
      <c r="W66" s="10">
        <f t="shared" si="29"/>
        <v>0</v>
      </c>
      <c r="X66" s="46">
        <f t="shared" si="30"/>
        <v>0</v>
      </c>
      <c r="Y66" s="46">
        <f t="shared" si="31"/>
        <v>0</v>
      </c>
      <c r="Z66" s="10">
        <f t="shared" si="32"/>
        <v>12</v>
      </c>
    </row>
    <row r="67" ht="18" customHeight="1" spans="1:26">
      <c r="A67" s="10">
        <v>41</v>
      </c>
      <c r="B67" s="37" t="s">
        <v>62</v>
      </c>
      <c r="C67" s="13" t="s">
        <v>11</v>
      </c>
      <c r="D67" s="13" t="s">
        <v>11</v>
      </c>
      <c r="E67" s="13" t="s">
        <v>11</v>
      </c>
      <c r="F67" s="13" t="s">
        <v>11</v>
      </c>
      <c r="G67" s="13" t="s">
        <v>11</v>
      </c>
      <c r="H67" s="13" t="s">
        <v>11</v>
      </c>
      <c r="I67" s="13" t="s">
        <v>11</v>
      </c>
      <c r="J67" s="13" t="s">
        <v>11</v>
      </c>
      <c r="K67" s="13" t="s">
        <v>11</v>
      </c>
      <c r="L67" s="13" t="s">
        <v>11</v>
      </c>
      <c r="M67" s="13" t="s">
        <v>11</v>
      </c>
      <c r="N67" s="13" t="s">
        <v>11</v>
      </c>
      <c r="O67" s="42"/>
      <c r="P67" s="43"/>
      <c r="Q67" s="10">
        <f t="shared" si="23"/>
        <v>12</v>
      </c>
      <c r="R67" s="10">
        <f t="shared" si="24"/>
        <v>0</v>
      </c>
      <c r="S67" s="10">
        <f t="shared" si="25"/>
        <v>0</v>
      </c>
      <c r="T67" s="10">
        <f t="shared" si="26"/>
        <v>0</v>
      </c>
      <c r="U67" s="10">
        <f t="shared" si="27"/>
        <v>0</v>
      </c>
      <c r="V67" s="10">
        <f t="shared" si="28"/>
        <v>0</v>
      </c>
      <c r="W67" s="10">
        <f t="shared" si="29"/>
        <v>0</v>
      </c>
      <c r="X67" s="46">
        <f t="shared" si="30"/>
        <v>0</v>
      </c>
      <c r="Y67" s="46">
        <f t="shared" si="31"/>
        <v>0</v>
      </c>
      <c r="Z67" s="10">
        <f t="shared" si="32"/>
        <v>12</v>
      </c>
    </row>
    <row r="68" ht="18" customHeight="1" spans="1:26">
      <c r="A68" s="10">
        <v>42</v>
      </c>
      <c r="B68" s="56" t="s">
        <v>63</v>
      </c>
      <c r="C68" s="13" t="s">
        <v>18</v>
      </c>
      <c r="D68" s="13" t="s">
        <v>18</v>
      </c>
      <c r="E68" s="13" t="s">
        <v>18</v>
      </c>
      <c r="F68" s="13" t="s">
        <v>18</v>
      </c>
      <c r="G68" s="13" t="s">
        <v>18</v>
      </c>
      <c r="H68" s="13" t="s">
        <v>18</v>
      </c>
      <c r="I68" s="13" t="s">
        <v>18</v>
      </c>
      <c r="J68" s="13" t="s">
        <v>18</v>
      </c>
      <c r="K68" s="13" t="s">
        <v>18</v>
      </c>
      <c r="L68" s="13" t="s">
        <v>18</v>
      </c>
      <c r="M68" s="13" t="s">
        <v>18</v>
      </c>
      <c r="N68" s="13" t="s">
        <v>18</v>
      </c>
      <c r="O68" s="42"/>
      <c r="P68" s="43"/>
      <c r="Q68" s="10">
        <f t="shared" si="23"/>
        <v>0</v>
      </c>
      <c r="R68" s="10">
        <f t="shared" si="24"/>
        <v>0</v>
      </c>
      <c r="S68" s="10">
        <f t="shared" si="25"/>
        <v>0</v>
      </c>
      <c r="T68" s="10">
        <f t="shared" si="26"/>
        <v>0</v>
      </c>
      <c r="U68" s="10">
        <f t="shared" si="27"/>
        <v>0</v>
      </c>
      <c r="V68" s="10">
        <f>COUNTIF(B68:P68,V$10)</f>
        <v>0</v>
      </c>
      <c r="W68" s="10">
        <f t="shared" si="29"/>
        <v>0</v>
      </c>
      <c r="X68" s="46">
        <f t="shared" si="30"/>
        <v>12</v>
      </c>
      <c r="Y68" s="46">
        <f t="shared" si="31"/>
        <v>0</v>
      </c>
      <c r="Z68" s="10">
        <f t="shared" si="32"/>
        <v>0</v>
      </c>
    </row>
    <row r="69" ht="14.25" spans="1:26">
      <c r="A69" s="57"/>
      <c r="B69" s="58"/>
      <c r="C69" s="58"/>
      <c r="D69" s="58"/>
      <c r="E69" s="58"/>
      <c r="F69" s="58"/>
      <c r="G69" s="59"/>
      <c r="H69" s="60"/>
      <c r="I69" s="60"/>
      <c r="J69" s="60"/>
      <c r="K69" s="60"/>
      <c r="L69" s="60"/>
      <c r="M69" s="60"/>
      <c r="N69" s="60"/>
      <c r="O69" s="60"/>
      <c r="P69" s="60"/>
      <c r="Q69" s="10">
        <f>SUM(Q11:Q68)</f>
        <v>402</v>
      </c>
      <c r="R69" s="10">
        <f>SUM(R11:R68)</f>
        <v>0</v>
      </c>
      <c r="S69" s="10">
        <f t="shared" ref="S69:Y69" si="33">SUM(S11:S68)</f>
        <v>0</v>
      </c>
      <c r="T69" s="10">
        <f t="shared" si="33"/>
        <v>7</v>
      </c>
      <c r="U69" s="10">
        <f t="shared" si="33"/>
        <v>83</v>
      </c>
      <c r="V69" s="10">
        <f t="shared" si="33"/>
        <v>0</v>
      </c>
      <c r="W69" s="10">
        <f t="shared" si="33"/>
        <v>0</v>
      </c>
      <c r="X69" s="10">
        <f t="shared" si="33"/>
        <v>12</v>
      </c>
      <c r="Y69" s="10">
        <f t="shared" si="33"/>
        <v>0</v>
      </c>
      <c r="Z69" s="10">
        <f>SUM(Z56:Z68,Z36:Z48,Z11:Z26)</f>
        <v>492</v>
      </c>
    </row>
    <row r="70" spans="1:26">
      <c r="A70" s="57"/>
      <c r="B70" s="59"/>
      <c r="C70" s="59"/>
      <c r="D70" s="59"/>
      <c r="E70" s="59"/>
      <c r="F70" s="59"/>
      <c r="G70" s="59"/>
      <c r="H70" s="60"/>
      <c r="I70" s="60"/>
      <c r="J70" s="60"/>
      <c r="K70" s="60"/>
      <c r="L70" s="60"/>
      <c r="M70" s="60"/>
      <c r="N70" s="60"/>
      <c r="O70" s="60"/>
      <c r="P70" s="60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customHeight="1" spans="1:26">
      <c r="A71" s="57"/>
      <c r="B71" s="59"/>
      <c r="C71" s="59"/>
      <c r="D71" s="59"/>
      <c r="E71" s="59"/>
      <c r="F71" s="59"/>
      <c r="G71" s="59"/>
      <c r="H71" s="60"/>
      <c r="I71" s="60"/>
      <c r="J71" s="60"/>
      <c r="K71" s="60"/>
      <c r="L71" s="60"/>
      <c r="M71" s="60"/>
      <c r="N71" s="60"/>
      <c r="O71" s="60"/>
      <c r="P71" s="60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customHeight="1" spans="1:26">
      <c r="A72" s="57"/>
      <c r="B72" s="59"/>
      <c r="C72" s="59"/>
      <c r="D72" s="59"/>
      <c r="E72" s="59"/>
      <c r="F72" s="59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customHeight="1" spans="1:26">
      <c r="A73" s="57"/>
      <c r="B73" s="59"/>
      <c r="C73" s="59"/>
      <c r="D73" s="59"/>
      <c r="E73" s="59"/>
      <c r="F73" s="59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customHeight="1" spans="1:26">
      <c r="A74" s="57"/>
      <c r="B74" s="59"/>
      <c r="C74" s="59"/>
      <c r="D74" s="59"/>
      <c r="E74" s="59"/>
      <c r="F74" s="59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="2" customFormat="1" ht="42" customHeight="1" spans="1:26">
      <c r="A75" s="61" t="s">
        <v>64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="2" customFormat="1" ht="38.1" customHeight="1" spans="1:26">
      <c r="A76" s="61" t="s">
        <v>65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="2" customFormat="1" ht="28.5" customHeight="1" spans="1:26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="2" customFormat="1" ht="28.5" customHeight="1" spans="1:26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="2" customFormat="1" ht="28.5" customHeight="1" spans="1:26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="2" customFormat="1" ht="28.5" customHeight="1" spans="1:26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="2" customFormat="1" ht="28.5" customHeight="1" spans="1:26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="2" customFormat="1" ht="15.75" customHeight="1" spans="1:26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="2" customFormat="1" ht="27" customHeight="1" spans="1:26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="2" customFormat="1" ht="27" customHeight="1" spans="1:26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="2" customFormat="1" ht="27" customHeight="1" spans="1:26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="2" customFormat="1" ht="27" customHeight="1" spans="1:26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="2" customFormat="1" ht="27" customHeight="1" spans="1:26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="2" customFormat="1" ht="27" customHeight="1" spans="1:26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="2" customFormat="1" ht="27" customHeight="1" spans="1:26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="2" customFormat="1" ht="27" customHeight="1" spans="1:26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="2" customFormat="1" ht="26.25" customHeight="1" spans="1:26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ht="12.75" hidden="1" customHeight="1" spans="2:26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ht="17.25" customHeight="1" spans="1:26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30" customHeight="1" spans="1:26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30" customHeight="1" spans="1:27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6"/>
    </row>
    <row r="96" ht="33.75" customHeight="1" spans="1:27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6"/>
    </row>
    <row r="97" ht="42.75" customHeight="1" spans="1:27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7"/>
    </row>
    <row r="98" ht="42.75" customHeight="1" spans="1:27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7"/>
    </row>
    <row r="99" ht="42.75" customHeight="1" spans="1:27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7"/>
    </row>
    <row r="100" ht="42.75" customHeight="1" spans="1:27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7"/>
    </row>
    <row r="101" ht="28.5" customHeight="1" spans="1:26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ht="28.5" customHeight="1" spans="1:26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ht="28.5" customHeight="1" spans="1:26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ht="28.5" customHeight="1" spans="1:26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ht="24.95" customHeight="1" spans="1:26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ht="24.95" customHeight="1" spans="2:23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ht="24.95" customHeight="1" spans="2:23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ht="24.95" customHeight="1" spans="2:23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customHeight="1" spans="2:23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customHeight="1" spans="2:23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ht="14.25" customHeight="1" spans="2:23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="1" customFormat="1" ht="25.5" customHeight="1" spans="1:26">
      <c r="A112" s="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="1" customFormat="1" ht="25.5" customHeight="1" spans="1:1">
      <c r="A113" s="3"/>
    </row>
    <row r="114" ht="24.95" customHeight="1" spans="2:2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4.95" customHeight="1" spans="2:23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ht="24.95" customHeight="1" spans="2:23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ht="24.95" customHeight="1" spans="2:23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ht="24.95" customHeight="1" spans="2:23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ht="24.95" customHeight="1" spans="2:23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ht="24.95" customHeight="1" spans="2:23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ht="24.95" customHeight="1" spans="2:23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ht="24.95" customHeight="1" spans="2:23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ht="24.95" customHeight="1" spans="2:23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ht="24.95" customHeight="1" spans="2:23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ht="24.95" customHeight="1" spans="2:23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ht="24.95" customHeight="1" spans="2:23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customHeight="1" spans="2:23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customHeight="1" spans="2:23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ht="14.25" customHeight="1" spans="2:23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="1" customFormat="1" ht="25.5" customHeight="1" spans="1:26">
      <c r="A130" s="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="1" customFormat="1" ht="25.5" customHeight="1" spans="1:1">
      <c r="A131" s="3"/>
    </row>
    <row r="132" ht="24.95" customHeight="1" spans="2:2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4.95" customHeight="1" spans="2:23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ht="24.95" customHeight="1" spans="2:23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ht="24.95" customHeight="1" spans="2:23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ht="24.95" customHeight="1" spans="2:2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ht="24.95" customHeight="1" spans="2:2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ht="24.95" customHeight="1" spans="2:2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ht="24.95" customHeight="1" spans="2:2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ht="24.95" customHeight="1" spans="2:2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ht="24.95" customHeight="1" spans="2:2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ht="24.95" customHeight="1" spans="2:23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ht="24.95" customHeight="1" spans="2:23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2:23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3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2:23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customHeight="1" spans="2:23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customHeight="1" spans="2:23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ht="14.25" customHeight="1" spans="2:23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ht="30" customHeight="1" spans="2:23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ht="30" customHeight="1" spans="2:23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ht="24.95" customHeight="1" spans="2:23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ht="24.95" customHeight="1" spans="2:23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ht="24.95" customHeight="1" spans="2:23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ht="24.95" customHeight="1" spans="2:23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ht="24.95" customHeight="1" spans="2:23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ht="24.95" customHeight="1" spans="2:23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ht="24.95" customHeight="1" spans="2:23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ht="24.95" customHeight="1" spans="2:23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ht="24.95" customHeight="1" spans="2:23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ht="24.95" customHeight="1" spans="2:23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ht="24.95" customHeight="1" spans="2:23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ht="24.95" customHeight="1" spans="2:23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ht="24.95" customHeight="1" spans="2:23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customHeight="1" spans="2:23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customHeight="1" spans="2:23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ht="14.25" customHeight="1" spans="2:23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ht="30" customHeight="1" spans="2:23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ht="30" customHeight="1" spans="2:23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ht="24.95" customHeight="1" spans="2:23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ht="24.95" customHeight="1" spans="2:23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ht="24.95" customHeight="1" spans="2:23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ht="24.95" customHeight="1" spans="2:23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ht="24.95" customHeight="1" spans="2:23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ht="24.95" customHeight="1" spans="2:23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ht="24.95" customHeight="1" spans="2:23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ht="24.95" customHeight="1" spans="2:23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ht="24.95" customHeight="1" spans="2:23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ht="24.95" customHeight="1" spans="2:23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ht="24.95" customHeight="1" spans="2:23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ht="24.95" customHeight="1" spans="2:23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ht="24.95" customHeight="1" spans="2:23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customHeight="1" spans="2:23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customHeight="1" spans="2:23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ht="14.25" customHeight="1" spans="2:23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ht="30" customHeight="1" spans="2:23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ht="30" customHeight="1" spans="2:23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ht="24.95" customHeight="1" spans="2:23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ht="24.95" customHeight="1" spans="2:23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ht="24.95" customHeight="1" spans="2:23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ht="24.95" customHeight="1" spans="2:23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ht="24.95" customHeight="1" spans="2:23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ht="24.95" customHeight="1" spans="2:23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ht="24.95" customHeight="1" spans="2:23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ht="24.95" customHeight="1" spans="2:23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ht="24.95" customHeight="1" spans="2:23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ht="24.95" customHeight="1" spans="2:23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ht="24.95" customHeight="1" spans="2:23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2:23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customHeight="1" spans="2:23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customHeight="1" spans="2:23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ht="14.25" customHeight="1" spans="2:23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ht="30" customHeight="1" spans="2:23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ht="30" customHeight="1" spans="2:23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ht="24.95" customHeight="1" spans="2:23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ht="24.95" customHeight="1" spans="2:23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ht="24.95" customHeight="1" spans="2:23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ht="24.95" customHeight="1" spans="2:23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ht="24.95" customHeight="1" spans="2:23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customHeight="1"/>
    <row r="222" customHeight="1"/>
    <row r="223" ht="14.25" customHeight="1"/>
    <row r="224" ht="30" customHeight="1"/>
    <row r="225" ht="30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customHeight="1"/>
    <row r="240" customHeight="1"/>
    <row r="241" ht="14.25" customHeight="1"/>
    <row r="242" ht="30" customHeight="1"/>
    <row r="243" ht="30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62" customHeight="1"/>
    <row r="263" customHeight="1"/>
    <row r="264" ht="14.25" customHeight="1"/>
    <row r="265" ht="27.95" customHeight="1"/>
    <row r="266" ht="27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customHeight="1"/>
    <row r="281" customHeight="1"/>
    <row r="282" ht="14.25" customHeight="1"/>
    <row r="283" ht="27.95" customHeight="1"/>
    <row r="284" ht="27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customHeight="1"/>
    <row r="299" customHeight="1"/>
    <row r="300" ht="14.25" customHeight="1"/>
    <row r="301" ht="27.95" customHeight="1"/>
    <row r="302" ht="27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24" customHeight="1"/>
    <row r="325" customHeight="1"/>
    <row r="326" ht="14.25" customHeight="1"/>
    <row r="327" ht="27.95" customHeight="1"/>
    <row r="328" ht="27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customHeight="1"/>
    <row r="343" customHeight="1"/>
    <row r="344" ht="14.25" customHeight="1"/>
    <row r="345" ht="27.95" customHeight="1"/>
    <row r="346" ht="27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customHeight="1"/>
    <row r="361" customHeight="1"/>
    <row r="362" ht="14.25" customHeight="1"/>
    <row r="363" ht="27.95" customHeight="1"/>
    <row r="364" ht="27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86" customHeight="1"/>
    <row r="387" customHeight="1"/>
    <row r="388" ht="14.25" customHeight="1"/>
    <row r="389" ht="27.95" customHeight="1"/>
    <row r="390" ht="27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customHeight="1"/>
    <row r="405" customHeight="1"/>
    <row r="406" ht="14.25" customHeight="1"/>
    <row r="407" ht="27.95" customHeight="1"/>
    <row r="408" ht="27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customHeight="1"/>
    <row r="423" customHeight="1"/>
    <row r="424" ht="14.25" customHeight="1"/>
    <row r="425" ht="27.95" customHeight="1"/>
    <row r="426" ht="27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48" customHeight="1"/>
    <row r="449" customHeight="1"/>
    <row r="450" ht="14.25" customHeight="1"/>
    <row r="451" ht="27.95" customHeight="1"/>
    <row r="452" ht="27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customHeight="1"/>
    <row r="467" customHeight="1"/>
    <row r="468" ht="14.25" customHeight="1"/>
    <row r="469" ht="27.95" customHeight="1"/>
    <row r="470" ht="27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customHeight="1"/>
    <row r="485" customHeight="1"/>
    <row r="486" ht="14.25" customHeight="1"/>
    <row r="487" ht="27.95" customHeight="1"/>
    <row r="488" ht="27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12" ht="27.95" customHeight="1"/>
    <row r="513" ht="27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30" ht="27.95" customHeight="1"/>
    <row r="531" ht="27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8" ht="27.95" customHeight="1"/>
    <row r="549" ht="27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73" ht="27.95" customHeight="1"/>
    <row r="574" ht="27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91" ht="27.95" customHeight="1"/>
    <row r="592" ht="27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9" ht="27.95" customHeight="1"/>
    <row r="610" ht="27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35" ht="27.95" customHeight="1"/>
    <row r="636" ht="27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53" ht="27.95" customHeight="1"/>
    <row r="654" ht="27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71" ht="27.95" customHeight="1"/>
    <row r="672" ht="27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</sheetData>
  <mergeCells count="52">
    <mergeCell ref="A6:V6"/>
    <mergeCell ref="A7:Z7"/>
    <mergeCell ref="A8:Z8"/>
    <mergeCell ref="Q9:Y9"/>
    <mergeCell ref="A31:V31"/>
    <mergeCell ref="A32:V32"/>
    <mergeCell ref="A33:Z33"/>
    <mergeCell ref="Q34:Y34"/>
    <mergeCell ref="A51:V51"/>
    <mergeCell ref="A52:V52"/>
    <mergeCell ref="A53:Z53"/>
    <mergeCell ref="Q54:Y54"/>
    <mergeCell ref="B69:F69"/>
    <mergeCell ref="A75:Z75"/>
    <mergeCell ref="A76:Z76"/>
    <mergeCell ref="A77:Z77"/>
    <mergeCell ref="A78:Z78"/>
    <mergeCell ref="A79:Z79"/>
    <mergeCell ref="A80:Z80"/>
    <mergeCell ref="A81:Z81"/>
    <mergeCell ref="A82:Z82"/>
    <mergeCell ref="A83:Z83"/>
    <mergeCell ref="A84:Z84"/>
    <mergeCell ref="A85:Z85"/>
    <mergeCell ref="A86:Z86"/>
    <mergeCell ref="A87:Z87"/>
    <mergeCell ref="A88:Z88"/>
    <mergeCell ref="A89:Z89"/>
    <mergeCell ref="A90:Z90"/>
    <mergeCell ref="A91:Z91"/>
    <mergeCell ref="A93:Z93"/>
    <mergeCell ref="A94:Z94"/>
    <mergeCell ref="A95:Z95"/>
    <mergeCell ref="A96:Z96"/>
    <mergeCell ref="A97:Z97"/>
    <mergeCell ref="A98:Z98"/>
    <mergeCell ref="A99:Z99"/>
    <mergeCell ref="A100:Z100"/>
    <mergeCell ref="A101:Z101"/>
    <mergeCell ref="A102:Z102"/>
    <mergeCell ref="A103:Z103"/>
    <mergeCell ref="A104:Z104"/>
    <mergeCell ref="A105:Z105"/>
    <mergeCell ref="A9:A10"/>
    <mergeCell ref="A34:A35"/>
    <mergeCell ref="A54:A55"/>
    <mergeCell ref="B9:B10"/>
    <mergeCell ref="B34:B35"/>
    <mergeCell ref="B54:B55"/>
    <mergeCell ref="Z9:Z10"/>
    <mergeCell ref="Z34:Z35"/>
    <mergeCell ref="Z54:Z55"/>
  </mergeCells>
  <printOptions horizontalCentered="1"/>
  <pageMargins left="0.62992125984252" right="0.118110236220472" top="0.47244094488189" bottom="0.393700787401575" header="0.47244094488189" footer="0.511811023622047"/>
  <pageSetup paperSize="9" firstPageNumber="0" orientation="landscape" useFirstPageNumber="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8" max="16383" man="1"/>
    <brk id="526" max="16383" man="1"/>
    <brk id="544" max="16383" man="1"/>
    <brk id="587" max="16383" man="1"/>
    <brk id="605" max="16383" man="1"/>
    <brk id="649" max="16383" man="1"/>
    <brk id="667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NOV-ORD_2020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fcostalima</cp:lastModifiedBy>
  <dcterms:created xsi:type="dcterms:W3CDTF">2013-03-04T16:11:00Z</dcterms:created>
  <cp:lastPrinted>2020-06-10T15:42:00Z</cp:lastPrinted>
  <dcterms:modified xsi:type="dcterms:W3CDTF">2020-12-09T18:14:37Z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