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U:\Contabilidade\REPASSES Duodécimos\REPASSES FINANCEIROS PMM - De  2021 - 2022\2022\EXCEL\"/>
    </mc:Choice>
  </mc:AlternateContent>
  <xr:revisionPtr revIDLastSave="0" documentId="13_ncr:1_{4C1BA495-5D7E-46E2-A5BE-190F6CDC3F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O" sheetId="1" r:id="rId1"/>
  </sheets>
  <definedNames>
    <definedName name="_xlnm.Print_Area" localSheetId="0">ANO!$A$1:$E$68</definedName>
    <definedName name="_xlnm.Print_Titles" localSheetId="0">ANO!$1:$3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6" i="1" l="1"/>
  <c r="E51" i="1"/>
  <c r="E47" i="1" l="1"/>
  <c r="E43" i="1" l="1"/>
  <c r="E39" i="1"/>
  <c r="E35" i="1" l="1"/>
  <c r="E31" i="1"/>
  <c r="E27" i="1"/>
  <c r="E23" i="1"/>
  <c r="E19" i="1"/>
  <c r="E15" i="1"/>
  <c r="E11" i="1"/>
  <c r="E52" i="1" l="1"/>
</calcChain>
</file>

<file path=xl/sharedStrings.xml><?xml version="1.0" encoding="utf-8"?>
<sst xmlns="http://schemas.openxmlformats.org/spreadsheetml/2006/main" count="107" uniqueCount="38">
  <si>
    <t>DEMONSTRATIVOS DOS REPASSES FINACEIROS DA P.M.M.</t>
  </si>
  <si>
    <t>UNIDADE GESTORA: 0101101 - CÂMARA MUNICIPAL DE MANAUS</t>
  </si>
  <si>
    <t>Conta Corrente: 1111901 - Banco Conta Movimento</t>
  </si>
  <si>
    <t>C/C Banco do Brasil: 8200-7</t>
  </si>
  <si>
    <t xml:space="preserve">Data </t>
  </si>
  <si>
    <t>Documento</t>
  </si>
  <si>
    <t>Evento</t>
  </si>
  <si>
    <t>Fonte</t>
  </si>
  <si>
    <t>Valor</t>
  </si>
  <si>
    <t>Total</t>
  </si>
  <si>
    <t>DUODÉCIMO RECEBIDO PARA EXECUÇÃO ORÇAMENTÁRIA</t>
  </si>
  <si>
    <t>EXERCÍCIO FINANCEIRO - 2022</t>
  </si>
  <si>
    <t>OB00702</t>
  </si>
  <si>
    <t>OB00701</t>
  </si>
  <si>
    <t>OB03432</t>
  </si>
  <si>
    <t>0B03435</t>
  </si>
  <si>
    <t>TOTAL</t>
  </si>
  <si>
    <t>OB09472</t>
  </si>
  <si>
    <t>OB09473</t>
  </si>
  <si>
    <t>OB17605</t>
  </si>
  <si>
    <t>OB17606</t>
  </si>
  <si>
    <t>OB24625</t>
  </si>
  <si>
    <t>OB24626</t>
  </si>
  <si>
    <t>OB32599</t>
  </si>
  <si>
    <t>OB32598</t>
  </si>
  <si>
    <t>PARA EXECUÇÃO ORÇAMENTÁRIA</t>
  </si>
  <si>
    <t>DUODÉCIMO RECEBIDO -  EXCESSO DE ARRECADAÇÃO</t>
  </si>
  <si>
    <t>OB39663</t>
  </si>
  <si>
    <t>OB39664</t>
  </si>
  <si>
    <t>OB47980</t>
  </si>
  <si>
    <t>OB47979</t>
  </si>
  <si>
    <t>OB53627</t>
  </si>
  <si>
    <t>OB53626</t>
  </si>
  <si>
    <t>OB1668</t>
  </si>
  <si>
    <t>OB1667</t>
  </si>
  <si>
    <t>OB7258</t>
  </si>
  <si>
    <t>OB61668</t>
  </si>
  <si>
    <t>OB67256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</si>
</sst>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&quot;R$&quot;\ #,##0.00"/>
  </numFmts>
  <fonts count="5">
    <font>
      <sz val="10"/>
      <name val="Arial"/>
      <charset val="134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 style="thick">
        <color theme="0"/>
      </right>
      <top/>
      <bottom/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57">
    <xf numFmtId="0" fontId="0" fillId="0" borderId="0" xfId="0"/>
    <xf numFmtId="164" fontId="0" fillId="0" borderId="0" xfId="1" applyFont="1"/>
    <xf numFmtId="0" fontId="1" fillId="0" borderId="0" xfId="0" applyFont="1"/>
    <xf numFmtId="0" fontId="1" fillId="0" borderId="0" xfId="0" applyFont="1" applyAlignment="1">
      <alignment vertical="center"/>
    </xf>
    <xf numFmtId="14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vertical="center"/>
    </xf>
    <xf numFmtId="8" fontId="0" fillId="0" borderId="0" xfId="0" applyNumberFormat="1"/>
    <xf numFmtId="0" fontId="4" fillId="0" borderId="0" xfId="0" applyFont="1"/>
    <xf numFmtId="14" fontId="1" fillId="3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vertical="center"/>
    </xf>
    <xf numFmtId="14" fontId="1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164" fontId="4" fillId="0" borderId="0" xfId="1" applyFont="1"/>
    <xf numFmtId="4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5" fontId="2" fillId="0" borderId="0" xfId="1" applyNumberFormat="1" applyFont="1" applyBorder="1" applyAlignment="1">
      <alignment vertical="center"/>
    </xf>
    <xf numFmtId="4" fontId="1" fillId="2" borderId="0" xfId="0" applyNumberFormat="1" applyFont="1" applyFill="1" applyAlignment="1">
      <alignment horizontal="right" vertical="center"/>
    </xf>
    <xf numFmtId="165" fontId="1" fillId="0" borderId="0" xfId="0" applyNumberFormat="1" applyFont="1" applyAlignment="1">
      <alignment vertical="center"/>
    </xf>
    <xf numFmtId="164" fontId="2" fillId="0" borderId="0" xfId="1" applyFont="1"/>
    <xf numFmtId="164" fontId="3" fillId="2" borderId="0" xfId="1" applyFont="1" applyFill="1"/>
    <xf numFmtId="164" fontId="0" fillId="0" borderId="0" xfId="0" applyNumberFormat="1"/>
    <xf numFmtId="164" fontId="3" fillId="0" borderId="0" xfId="1" applyFont="1"/>
    <xf numFmtId="4" fontId="0" fillId="0" borderId="0" xfId="0" applyNumberFormat="1"/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4" fontId="3" fillId="0" borderId="0" xfId="0" applyNumberFormat="1" applyFont="1"/>
    <xf numFmtId="164" fontId="2" fillId="2" borderId="0" xfId="1" applyFont="1" applyFill="1" applyBorder="1" applyAlignment="1">
      <alignment vertical="center"/>
    </xf>
    <xf numFmtId="164" fontId="4" fillId="2" borderId="0" xfId="1" applyFont="1" applyFill="1" applyBorder="1" applyAlignment="1">
      <alignment vertical="center"/>
    </xf>
    <xf numFmtId="164" fontId="4" fillId="2" borderId="0" xfId="0" applyNumberFormat="1" applyFont="1" applyFill="1" applyAlignment="1">
      <alignment vertical="center"/>
    </xf>
    <xf numFmtId="43" fontId="4" fillId="2" borderId="0" xfId="0" applyNumberFormat="1" applyFont="1" applyFill="1" applyAlignment="1">
      <alignment vertical="center"/>
    </xf>
    <xf numFmtId="164" fontId="1" fillId="2" borderId="0" xfId="1" applyFont="1" applyFill="1" applyBorder="1" applyAlignment="1">
      <alignment vertical="center"/>
    </xf>
    <xf numFmtId="164" fontId="3" fillId="2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1" applyFont="1" applyAlignment="1">
      <alignment vertical="center"/>
    </xf>
    <xf numFmtId="165" fontId="0" fillId="0" borderId="0" xfId="0" applyNumberFormat="1"/>
    <xf numFmtId="165" fontId="1" fillId="3" borderId="0" xfId="2" applyNumberFormat="1" applyFont="1" applyFill="1" applyBorder="1" applyAlignment="1">
      <alignment vertical="center"/>
    </xf>
    <xf numFmtId="44" fontId="2" fillId="0" borderId="0" xfId="2" applyFont="1" applyBorder="1" applyAlignment="1">
      <alignment vertical="center"/>
    </xf>
    <xf numFmtId="44" fontId="1" fillId="0" borderId="0" xfId="2" applyFont="1" applyBorder="1" applyAlignment="1">
      <alignment vertical="center"/>
    </xf>
    <xf numFmtId="14" fontId="2" fillId="2" borderId="0" xfId="0" applyNumberFormat="1" applyFont="1" applyFill="1" applyAlignment="1">
      <alignment horizontal="left" vertical="center"/>
    </xf>
    <xf numFmtId="165" fontId="1" fillId="3" borderId="0" xfId="0" applyNumberFormat="1" applyFont="1" applyFill="1" applyAlignment="1">
      <alignment vertical="center"/>
    </xf>
    <xf numFmtId="44" fontId="2" fillId="2" borderId="0" xfId="3" applyFont="1" applyFill="1" applyBorder="1" applyAlignment="1">
      <alignment vertical="center"/>
    </xf>
    <xf numFmtId="165" fontId="3" fillId="0" borderId="0" xfId="0" applyNumberFormat="1" applyFont="1"/>
    <xf numFmtId="0" fontId="3" fillId="2" borderId="0" xfId="0" applyFont="1" applyFill="1"/>
    <xf numFmtId="44" fontId="0" fillId="0" borderId="0" xfId="0" applyNumberFormat="1"/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4" fontId="1" fillId="3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left" vertical="center"/>
    </xf>
    <xf numFmtId="14" fontId="1" fillId="2" borderId="0" xfId="0" applyNumberFormat="1" applyFont="1" applyFill="1" applyAlignment="1">
      <alignment horizontal="right" vertical="center"/>
    </xf>
    <xf numFmtId="0" fontId="1" fillId="3" borderId="0" xfId="0" applyFont="1" applyFill="1" applyAlignment="1">
      <alignment horizontal="right" vertical="center"/>
    </xf>
    <xf numFmtId="0" fontId="1" fillId="3" borderId="1" xfId="0" applyFont="1" applyFill="1" applyBorder="1" applyAlignment="1">
      <alignment horizontal="right" vertical="center"/>
    </xf>
    <xf numFmtId="14" fontId="1" fillId="2" borderId="0" xfId="0" applyNumberFormat="1" applyFont="1" applyFill="1" applyAlignment="1">
      <alignment horizontal="center" vertical="center"/>
    </xf>
  </cellXfs>
  <cellStyles count="4">
    <cellStyle name="Moeda" xfId="2" builtinId="4"/>
    <cellStyle name="Moeda 2" xfId="3" xr:uid="{6A037228-EEC8-4EE1-BCDF-9DE1D06120AE}"/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0000FF"/>
      <color rgb="FFDF36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149986</xdr:colOff>
      <xdr:row>0</xdr:row>
      <xdr:rowOff>46463</xdr:rowOff>
    </xdr:from>
    <xdr:to>
      <xdr:col>0</xdr:col>
      <xdr:colOff>774008</xdr:colOff>
      <xdr:row>3</xdr:row>
      <xdr:rowOff>24636</xdr:rowOff>
    </xdr:to>
    <xdr:pic>
      <xdr:nvPicPr>
        <xdr:cNvPr id="2" name="Imagem 1" descr="prefeitura-manau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9986" y="46463"/>
          <a:ext cx="624022" cy="593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124"/>
  <sheetViews>
    <sheetView showGridLines="0" tabSelected="1" view="pageBreakPreview" zoomScale="82" zoomScaleNormal="91" zoomScaleSheetLayoutView="82" workbookViewId="0">
      <pane ySplit="3" topLeftCell="A43" activePane="bottomLeft" state="frozen"/>
      <selection pane="bottomLeft" activeCell="E67" sqref="E67"/>
    </sheetView>
  </sheetViews>
  <sheetFormatPr defaultColWidth="9" defaultRowHeight="15"/>
  <cols>
    <col min="1" max="1" width="12.140625" customWidth="1"/>
    <col min="2" max="2" width="20.7109375" style="47" customWidth="1"/>
    <col min="3" max="3" width="25.5703125" customWidth="1"/>
    <col min="4" max="4" width="24.42578125" customWidth="1"/>
    <col min="5" max="5" width="21.140625" bestFit="1" customWidth="1"/>
    <col min="6" max="6" width="25.85546875" customWidth="1"/>
    <col min="7" max="7" width="17.85546875" bestFit="1" customWidth="1"/>
    <col min="9" max="9" width="15.5703125" style="1" bestFit="1" customWidth="1"/>
    <col min="10" max="10" width="19.7109375" bestFit="1" customWidth="1"/>
    <col min="11" max="11" width="14.85546875" bestFit="1" customWidth="1"/>
  </cols>
  <sheetData>
    <row r="1" spans="1:10" ht="15.75">
      <c r="A1" s="2"/>
      <c r="B1" s="49" t="s">
        <v>0</v>
      </c>
      <c r="C1" s="49"/>
      <c r="D1" s="49"/>
      <c r="E1" s="49"/>
      <c r="F1" s="2"/>
    </row>
    <row r="2" spans="1:10" ht="15.75">
      <c r="A2" s="2"/>
      <c r="B2" s="49" t="s">
        <v>1</v>
      </c>
      <c r="C2" s="49"/>
      <c r="D2" s="49"/>
      <c r="E2" s="49"/>
      <c r="F2" s="2"/>
    </row>
    <row r="3" spans="1:10" ht="17.25" customHeight="1">
      <c r="A3" s="3"/>
      <c r="B3" s="50" t="s">
        <v>11</v>
      </c>
      <c r="C3" s="50"/>
      <c r="D3" s="50"/>
      <c r="E3" s="50"/>
      <c r="F3" s="3"/>
    </row>
    <row r="4" spans="1:10" ht="24.95" customHeight="1">
      <c r="A4" s="4"/>
      <c r="B4" s="5"/>
      <c r="C4" s="6"/>
      <c r="D4" s="7"/>
      <c r="E4" s="8"/>
      <c r="F4" s="9"/>
    </row>
    <row r="5" spans="1:10" ht="24.95" customHeight="1">
      <c r="A5" s="51" t="s">
        <v>10</v>
      </c>
      <c r="B5" s="51"/>
      <c r="C5" s="51"/>
      <c r="D5" s="51"/>
      <c r="E5" s="51"/>
      <c r="F5" s="11"/>
    </row>
    <row r="6" spans="1:10" ht="15" customHeight="1">
      <c r="A6" s="12"/>
      <c r="B6" s="12"/>
      <c r="C6" s="12"/>
      <c r="D6" s="12"/>
      <c r="E6" s="12"/>
      <c r="F6" s="12"/>
    </row>
    <row r="7" spans="1:10" ht="24.95" customHeight="1">
      <c r="A7" s="52" t="s">
        <v>2</v>
      </c>
      <c r="B7" s="52"/>
      <c r="C7" s="52"/>
      <c r="D7" s="53" t="s">
        <v>3</v>
      </c>
      <c r="E7" s="53"/>
      <c r="F7" s="15"/>
      <c r="G7" s="37"/>
      <c r="J7" s="1"/>
    </row>
    <row r="8" spans="1:10" ht="24.95" customHeight="1">
      <c r="A8" s="10" t="s">
        <v>4</v>
      </c>
      <c r="B8" s="10" t="s">
        <v>5</v>
      </c>
      <c r="C8" s="16" t="s">
        <v>6</v>
      </c>
      <c r="D8" s="16" t="s">
        <v>7</v>
      </c>
      <c r="E8" s="17" t="s">
        <v>8</v>
      </c>
      <c r="F8" s="15"/>
      <c r="J8" s="1"/>
    </row>
    <row r="9" spans="1:10" ht="24.95" customHeight="1">
      <c r="A9" s="4">
        <v>44580</v>
      </c>
      <c r="B9" s="13" t="s">
        <v>13</v>
      </c>
      <c r="C9" s="13">
        <v>701877</v>
      </c>
      <c r="D9" s="13">
        <v>15000000</v>
      </c>
      <c r="E9" s="18">
        <v>16561254.300000001</v>
      </c>
      <c r="F9" s="21"/>
      <c r="G9" s="37"/>
      <c r="J9" s="1"/>
    </row>
    <row r="10" spans="1:10" ht="24.95" customHeight="1">
      <c r="A10" s="4">
        <v>44580</v>
      </c>
      <c r="B10" s="13" t="s">
        <v>12</v>
      </c>
      <c r="C10" s="13">
        <v>701778</v>
      </c>
      <c r="D10" s="13">
        <v>15000000</v>
      </c>
      <c r="E10" s="18">
        <v>138658.70000000001</v>
      </c>
      <c r="F10" s="21"/>
    </row>
    <row r="11" spans="1:10" ht="24.95" customHeight="1">
      <c r="A11" s="4"/>
      <c r="B11" s="5"/>
      <c r="C11" s="6"/>
      <c r="D11" s="19" t="s">
        <v>9</v>
      </c>
      <c r="E11" s="20">
        <f>E9+E10</f>
        <v>16699913</v>
      </c>
      <c r="F11" s="21"/>
    </row>
    <row r="12" spans="1:10" ht="24.95" customHeight="1">
      <c r="A12" s="10" t="s">
        <v>4</v>
      </c>
      <c r="B12" s="10" t="s">
        <v>5</v>
      </c>
      <c r="C12" s="16" t="s">
        <v>6</v>
      </c>
      <c r="D12" s="16" t="s">
        <v>7</v>
      </c>
      <c r="E12" s="17" t="s">
        <v>8</v>
      </c>
      <c r="F12" s="15"/>
    </row>
    <row r="13" spans="1:10" ht="24.95" customHeight="1">
      <c r="A13" s="4">
        <v>44612</v>
      </c>
      <c r="B13" s="13" t="s">
        <v>14</v>
      </c>
      <c r="C13" s="13">
        <v>701877</v>
      </c>
      <c r="D13" s="13">
        <v>15000000</v>
      </c>
      <c r="E13" s="18">
        <v>16560803.68</v>
      </c>
      <c r="F13" s="28"/>
    </row>
    <row r="14" spans="1:10" ht="24.95" customHeight="1">
      <c r="A14" s="4">
        <v>44612</v>
      </c>
      <c r="B14" s="13" t="s">
        <v>15</v>
      </c>
      <c r="C14" s="13">
        <v>701778</v>
      </c>
      <c r="D14" s="13">
        <v>15000000</v>
      </c>
      <c r="E14" s="18">
        <v>139113.32</v>
      </c>
      <c r="F14" s="14"/>
    </row>
    <row r="15" spans="1:10" ht="24.95" customHeight="1">
      <c r="A15" s="4"/>
      <c r="B15" s="5"/>
      <c r="C15" s="6"/>
      <c r="D15" s="19" t="s">
        <v>9</v>
      </c>
      <c r="E15" s="20">
        <f>E13+E14</f>
        <v>16699917</v>
      </c>
      <c r="F15" s="24"/>
    </row>
    <row r="16" spans="1:10" ht="24.95" customHeight="1">
      <c r="A16" s="10" t="s">
        <v>4</v>
      </c>
      <c r="B16" s="10" t="s">
        <v>5</v>
      </c>
      <c r="C16" s="16" t="s">
        <v>6</v>
      </c>
      <c r="D16" s="16" t="s">
        <v>7</v>
      </c>
      <c r="E16" s="17" t="s">
        <v>8</v>
      </c>
      <c r="F16" s="24"/>
    </row>
    <row r="17" spans="1:10" ht="24.95" customHeight="1">
      <c r="A17" s="4">
        <v>44637</v>
      </c>
      <c r="B17" s="13" t="s">
        <v>17</v>
      </c>
      <c r="C17" s="13">
        <v>701877</v>
      </c>
      <c r="D17" s="13">
        <v>15000000</v>
      </c>
      <c r="E17" s="18">
        <v>16560349.060000001</v>
      </c>
      <c r="F17" s="24"/>
      <c r="G17" s="37"/>
      <c r="J17" s="1"/>
    </row>
    <row r="18" spans="1:10" ht="24.95" customHeight="1">
      <c r="A18" s="4">
        <v>44637</v>
      </c>
      <c r="B18" s="13" t="s">
        <v>18</v>
      </c>
      <c r="C18" s="13">
        <v>701778</v>
      </c>
      <c r="D18" s="13">
        <v>15000000</v>
      </c>
      <c r="E18" s="18">
        <v>139567.94</v>
      </c>
      <c r="F18" s="24"/>
      <c r="G18" s="25"/>
      <c r="J18" s="23"/>
    </row>
    <row r="19" spans="1:10" ht="27" customHeight="1">
      <c r="A19" s="4"/>
      <c r="B19" s="5"/>
      <c r="C19" s="6"/>
      <c r="D19" s="19" t="s">
        <v>9</v>
      </c>
      <c r="E19" s="20">
        <f>E17+E18</f>
        <v>16699917</v>
      </c>
      <c r="F19" s="22"/>
      <c r="G19" s="23"/>
      <c r="J19" s="1"/>
    </row>
    <row r="20" spans="1:10" ht="27" customHeight="1">
      <c r="A20" s="10" t="s">
        <v>4</v>
      </c>
      <c r="B20" s="10" t="s">
        <v>5</v>
      </c>
      <c r="C20" s="16" t="s">
        <v>6</v>
      </c>
      <c r="D20" s="16" t="s">
        <v>7</v>
      </c>
      <c r="E20" s="17" t="s">
        <v>8</v>
      </c>
      <c r="F20" s="22"/>
      <c r="G20" s="23"/>
      <c r="J20" s="1"/>
    </row>
    <row r="21" spans="1:10" ht="27" customHeight="1">
      <c r="A21" s="4">
        <v>44670</v>
      </c>
      <c r="B21" s="5" t="s">
        <v>19</v>
      </c>
      <c r="C21" s="13">
        <v>701877</v>
      </c>
      <c r="D21" s="13">
        <v>15000000</v>
      </c>
      <c r="E21" s="39">
        <v>16559894.439999999</v>
      </c>
      <c r="F21" s="22"/>
      <c r="G21" s="23"/>
      <c r="J21" s="1"/>
    </row>
    <row r="22" spans="1:10" ht="27" customHeight="1">
      <c r="A22" s="4">
        <v>44670</v>
      </c>
      <c r="B22" s="5" t="s">
        <v>20</v>
      </c>
      <c r="C22" s="13">
        <v>701778</v>
      </c>
      <c r="D22" s="13">
        <v>15000000</v>
      </c>
      <c r="E22" s="39">
        <v>140022.56</v>
      </c>
      <c r="F22" s="22"/>
      <c r="G22" s="23"/>
      <c r="J22" s="1"/>
    </row>
    <row r="23" spans="1:10" ht="27" customHeight="1">
      <c r="A23" s="4"/>
      <c r="B23" s="5"/>
      <c r="C23" s="6"/>
      <c r="D23" s="19" t="s">
        <v>9</v>
      </c>
      <c r="E23" s="40">
        <f>SUM(E21:E22)</f>
        <v>16699917</v>
      </c>
      <c r="F23" s="22"/>
      <c r="G23" s="23"/>
      <c r="J23" s="1"/>
    </row>
    <row r="24" spans="1:10" ht="24.95" customHeight="1">
      <c r="A24" s="10" t="s">
        <v>4</v>
      </c>
      <c r="B24" s="10" t="s">
        <v>5</v>
      </c>
      <c r="C24" s="16" t="s">
        <v>6</v>
      </c>
      <c r="D24" s="16" t="s">
        <v>7</v>
      </c>
      <c r="E24" s="17" t="s">
        <v>8</v>
      </c>
      <c r="F24" s="24"/>
    </row>
    <row r="25" spans="1:10" ht="24.95" customHeight="1">
      <c r="A25" s="41">
        <v>44698</v>
      </c>
      <c r="B25" s="4" t="s">
        <v>21</v>
      </c>
      <c r="C25" s="13">
        <v>701877</v>
      </c>
      <c r="D25" s="13">
        <v>15000000</v>
      </c>
      <c r="E25" s="39">
        <v>16552496.550000001</v>
      </c>
      <c r="F25" s="24"/>
    </row>
    <row r="26" spans="1:10" ht="13.5" customHeight="1">
      <c r="A26" s="41">
        <v>44698</v>
      </c>
      <c r="B26" s="4" t="s">
        <v>22</v>
      </c>
      <c r="C26" s="13">
        <v>701778</v>
      </c>
      <c r="D26" s="13">
        <v>15000000</v>
      </c>
      <c r="E26" s="39">
        <v>147420.45000000001</v>
      </c>
      <c r="F26" s="24"/>
    </row>
    <row r="27" spans="1:10" ht="24.95" customHeight="1">
      <c r="A27" s="4"/>
      <c r="B27" s="5"/>
      <c r="C27" s="6"/>
      <c r="D27" s="19" t="s">
        <v>9</v>
      </c>
      <c r="E27" s="40">
        <f>SUM(E25:E26)</f>
        <v>16699917</v>
      </c>
      <c r="F27" s="24"/>
    </row>
    <row r="28" spans="1:10" ht="24.95" customHeight="1">
      <c r="A28" s="10" t="s">
        <v>4</v>
      </c>
      <c r="B28" s="10" t="s">
        <v>5</v>
      </c>
      <c r="C28" s="16" t="s">
        <v>6</v>
      </c>
      <c r="D28" s="16" t="s">
        <v>7</v>
      </c>
      <c r="E28" s="17" t="s">
        <v>8</v>
      </c>
      <c r="F28" s="24"/>
    </row>
    <row r="29" spans="1:10" ht="24.75" customHeight="1">
      <c r="A29" s="41">
        <v>44727</v>
      </c>
      <c r="B29" s="4" t="s">
        <v>23</v>
      </c>
      <c r="C29" s="13">
        <v>701877</v>
      </c>
      <c r="D29" s="13">
        <v>15000000</v>
      </c>
      <c r="E29" s="39">
        <v>16549748.810000001</v>
      </c>
      <c r="F29" s="24"/>
      <c r="G29" s="1"/>
    </row>
    <row r="30" spans="1:10">
      <c r="A30" s="41">
        <v>44727</v>
      </c>
      <c r="B30" s="4" t="s">
        <v>24</v>
      </c>
      <c r="C30" s="13">
        <v>701778</v>
      </c>
      <c r="D30" s="13">
        <v>15000000</v>
      </c>
      <c r="E30" s="39">
        <v>150167.85999999999</v>
      </c>
      <c r="F30" s="14"/>
      <c r="G30" s="1"/>
    </row>
    <row r="31" spans="1:10" ht="24.95" customHeight="1">
      <c r="A31" s="4"/>
      <c r="B31" s="5"/>
      <c r="C31" s="6"/>
      <c r="D31" s="19" t="s">
        <v>9</v>
      </c>
      <c r="E31" s="40">
        <f>SUM(E29:E30)</f>
        <v>16699916.67</v>
      </c>
      <c r="F31" s="28"/>
      <c r="G31" s="23"/>
    </row>
    <row r="32" spans="1:10" ht="24.95" customHeight="1">
      <c r="A32" s="10" t="s">
        <v>4</v>
      </c>
      <c r="B32" s="10" t="s">
        <v>5</v>
      </c>
      <c r="C32" s="16" t="s">
        <v>6</v>
      </c>
      <c r="D32" s="16" t="s">
        <v>7</v>
      </c>
      <c r="E32" s="17" t="s">
        <v>8</v>
      </c>
      <c r="F32" s="28"/>
    </row>
    <row r="33" spans="1:7" ht="24.95" customHeight="1">
      <c r="A33" s="41">
        <v>44760</v>
      </c>
      <c r="B33" s="4" t="s">
        <v>27</v>
      </c>
      <c r="C33" s="13">
        <v>701877</v>
      </c>
      <c r="D33" s="13">
        <v>15000000</v>
      </c>
      <c r="E33" s="39">
        <v>16548254.99</v>
      </c>
      <c r="F33" s="28"/>
    </row>
    <row r="34" spans="1:7" ht="24.95" customHeight="1">
      <c r="A34" s="41">
        <v>44760</v>
      </c>
      <c r="B34" s="4" t="s">
        <v>28</v>
      </c>
      <c r="C34" s="13">
        <v>701778</v>
      </c>
      <c r="D34" s="13">
        <v>15000000</v>
      </c>
      <c r="E34" s="39">
        <v>151661.68</v>
      </c>
      <c r="F34" s="28"/>
    </row>
    <row r="35" spans="1:7" ht="24.95" customHeight="1">
      <c r="A35" s="4"/>
      <c r="B35" s="5"/>
      <c r="C35" s="6"/>
      <c r="D35" s="19" t="s">
        <v>9</v>
      </c>
      <c r="E35" s="40">
        <f>SUM(E33:E34)</f>
        <v>16699916.67</v>
      </c>
      <c r="F35" s="28"/>
      <c r="G35" s="1"/>
    </row>
    <row r="36" spans="1:7" ht="24.95" customHeight="1">
      <c r="A36" s="10" t="s">
        <v>4</v>
      </c>
      <c r="B36" s="10" t="s">
        <v>5</v>
      </c>
      <c r="C36" s="16" t="s">
        <v>6</v>
      </c>
      <c r="D36" s="16" t="s">
        <v>7</v>
      </c>
      <c r="E36" s="17" t="s">
        <v>8</v>
      </c>
      <c r="F36" s="28"/>
      <c r="G36" s="1"/>
    </row>
    <row r="37" spans="1:7" ht="24.95" customHeight="1">
      <c r="A37" s="4">
        <v>44790</v>
      </c>
      <c r="B37" s="5" t="s">
        <v>30</v>
      </c>
      <c r="C37" s="13">
        <v>701877</v>
      </c>
      <c r="D37" s="13">
        <v>15000000</v>
      </c>
      <c r="E37" s="40">
        <v>16546936.16</v>
      </c>
      <c r="F37" s="28"/>
      <c r="G37" s="1"/>
    </row>
    <row r="38" spans="1:7" ht="24.95" customHeight="1">
      <c r="A38" s="4">
        <v>44790</v>
      </c>
      <c r="B38" s="5" t="s">
        <v>29</v>
      </c>
      <c r="C38" s="13">
        <v>701778</v>
      </c>
      <c r="D38" s="13">
        <v>15000000</v>
      </c>
      <c r="E38" s="40">
        <v>152980.51</v>
      </c>
      <c r="F38" s="28"/>
      <c r="G38" s="1"/>
    </row>
    <row r="39" spans="1:7" ht="24.95" customHeight="1">
      <c r="A39" s="4"/>
      <c r="B39" s="5"/>
      <c r="C39" s="6"/>
      <c r="D39" s="19"/>
      <c r="E39" s="40">
        <f>SUM(E37:E38)</f>
        <v>16699916.67</v>
      </c>
      <c r="F39" s="28"/>
      <c r="G39" s="23"/>
    </row>
    <row r="40" spans="1:7" ht="24.95" customHeight="1">
      <c r="A40" s="10" t="s">
        <v>4</v>
      </c>
      <c r="B40" s="10" t="s">
        <v>5</v>
      </c>
      <c r="C40" s="16" t="s">
        <v>6</v>
      </c>
      <c r="D40" s="16" t="s">
        <v>7</v>
      </c>
      <c r="E40" s="17" t="s">
        <v>8</v>
      </c>
      <c r="F40" s="14"/>
      <c r="G40" s="1"/>
    </row>
    <row r="41" spans="1:7" ht="24.95" customHeight="1">
      <c r="A41" s="4">
        <v>44820</v>
      </c>
      <c r="B41" s="5" t="s">
        <v>31</v>
      </c>
      <c r="C41" s="13">
        <v>701877</v>
      </c>
      <c r="D41" s="13">
        <v>15000000</v>
      </c>
      <c r="E41" s="40">
        <v>16548034.75</v>
      </c>
      <c r="F41" s="14"/>
      <c r="G41" s="1"/>
    </row>
    <row r="42" spans="1:7" ht="24.95" customHeight="1">
      <c r="A42" s="4">
        <v>44820</v>
      </c>
      <c r="B42" s="5" t="s">
        <v>31</v>
      </c>
      <c r="C42" s="13">
        <v>701778</v>
      </c>
      <c r="D42" s="13">
        <v>15000000</v>
      </c>
      <c r="E42" s="40">
        <v>151881.92000000001</v>
      </c>
      <c r="F42" s="14"/>
      <c r="G42" s="1"/>
    </row>
    <row r="43" spans="1:7" ht="24.95" customHeight="1">
      <c r="A43" s="4"/>
      <c r="B43" s="5"/>
      <c r="C43" s="6"/>
      <c r="D43" s="19"/>
      <c r="E43" s="40">
        <f>SUM(E41:E42)</f>
        <v>16699916.67</v>
      </c>
      <c r="F43" s="14"/>
      <c r="G43" s="23"/>
    </row>
    <row r="44" spans="1:7" ht="24.95" customHeight="1">
      <c r="A44" s="10" t="s">
        <v>4</v>
      </c>
      <c r="B44" s="10" t="s">
        <v>5</v>
      </c>
      <c r="C44" s="16" t="s">
        <v>6</v>
      </c>
      <c r="D44" s="16" t="s">
        <v>7</v>
      </c>
      <c r="E44" s="17" t="s">
        <v>8</v>
      </c>
      <c r="F44" s="14"/>
      <c r="G44" s="23"/>
    </row>
    <row r="45" spans="1:7" ht="24.95" customHeight="1">
      <c r="A45" s="4">
        <v>44852</v>
      </c>
      <c r="B45" s="5" t="s">
        <v>33</v>
      </c>
      <c r="C45" s="13">
        <v>701877</v>
      </c>
      <c r="D45" s="13">
        <v>15000000</v>
      </c>
      <c r="E45" s="40">
        <v>16548034.75</v>
      </c>
      <c r="F45" s="14"/>
      <c r="G45" s="23"/>
    </row>
    <row r="46" spans="1:7" ht="24.95" customHeight="1">
      <c r="A46" s="4">
        <v>44852</v>
      </c>
      <c r="B46" s="5" t="s">
        <v>34</v>
      </c>
      <c r="C46" s="13">
        <v>701778</v>
      </c>
      <c r="D46" s="13">
        <v>15000000</v>
      </c>
      <c r="E46" s="40">
        <v>151881.92000000001</v>
      </c>
      <c r="F46" s="14"/>
      <c r="G46" s="23"/>
    </row>
    <row r="47" spans="1:7" ht="24.95" customHeight="1">
      <c r="A47" s="4"/>
      <c r="B47" s="5"/>
      <c r="C47" s="6"/>
      <c r="D47" s="19"/>
      <c r="E47" s="40">
        <f>SUM(E45:E46)</f>
        <v>16699916.67</v>
      </c>
      <c r="F47" s="14"/>
      <c r="G47" s="23"/>
    </row>
    <row r="48" spans="1:7" ht="24.95" customHeight="1">
      <c r="A48" s="10" t="s">
        <v>4</v>
      </c>
      <c r="B48" s="10" t="s">
        <v>5</v>
      </c>
      <c r="C48" s="16" t="s">
        <v>6</v>
      </c>
      <c r="D48" s="16" t="s">
        <v>7</v>
      </c>
      <c r="E48" s="17" t="s">
        <v>8</v>
      </c>
      <c r="F48" s="14"/>
      <c r="G48" s="23"/>
    </row>
    <row r="49" spans="1:7" ht="24.95" customHeight="1">
      <c r="A49" s="4">
        <v>44882</v>
      </c>
      <c r="B49" s="5" t="s">
        <v>35</v>
      </c>
      <c r="C49" s="13">
        <v>701877</v>
      </c>
      <c r="D49" s="13">
        <v>15000000</v>
      </c>
      <c r="E49" s="40">
        <v>16548340.4</v>
      </c>
      <c r="F49" s="14"/>
      <c r="G49" s="23"/>
    </row>
    <row r="50" spans="1:7" ht="24.95" customHeight="1">
      <c r="A50" s="4">
        <v>44852</v>
      </c>
      <c r="B50" s="5" t="s">
        <v>34</v>
      </c>
      <c r="C50" s="13">
        <v>701778</v>
      </c>
      <c r="D50" s="13">
        <v>15000000</v>
      </c>
      <c r="E50" s="40">
        <v>151576.26999999999</v>
      </c>
      <c r="F50" s="14"/>
      <c r="G50" s="23"/>
    </row>
    <row r="51" spans="1:7" ht="24.95" customHeight="1">
      <c r="A51" s="4"/>
      <c r="B51" s="5"/>
      <c r="C51" s="6"/>
      <c r="D51" s="19"/>
      <c r="E51" s="40">
        <f>SUM(E49:E50)</f>
        <v>16699916.67</v>
      </c>
      <c r="F51" s="14"/>
      <c r="G51" s="23"/>
    </row>
    <row r="52" spans="1:7" ht="24.95" customHeight="1">
      <c r="A52" s="26"/>
      <c r="B52" s="27"/>
      <c r="C52" s="54" t="s">
        <v>16</v>
      </c>
      <c r="D52" s="55"/>
      <c r="E52" s="38">
        <f>E11+E15+E19+E23+E27+E35+E39+E43</f>
        <v>133599331.01000001</v>
      </c>
      <c r="F52" s="14"/>
      <c r="G52" s="46"/>
    </row>
    <row r="53" spans="1:7" ht="24.95" customHeight="1">
      <c r="A53" s="26"/>
      <c r="B53" s="27"/>
      <c r="C53" s="27"/>
      <c r="D53" s="7"/>
      <c r="E53" s="45"/>
      <c r="F53" s="14"/>
      <c r="G53" s="23"/>
    </row>
    <row r="54" spans="1:7" ht="12" customHeight="1">
      <c r="A54" s="26"/>
      <c r="B54" s="27"/>
      <c r="C54" s="27"/>
      <c r="D54" s="7"/>
      <c r="E54" s="14"/>
      <c r="F54" s="14"/>
      <c r="G54" s="46"/>
    </row>
    <row r="55" spans="1:7" ht="24.95" customHeight="1">
      <c r="A55" s="51" t="s">
        <v>26</v>
      </c>
      <c r="B55" s="51"/>
      <c r="C55" s="51"/>
      <c r="D55" s="51"/>
      <c r="E55" s="51"/>
      <c r="F55" s="14"/>
    </row>
    <row r="56" spans="1:7" ht="24.95" customHeight="1">
      <c r="A56" s="51" t="s">
        <v>25</v>
      </c>
      <c r="B56" s="51"/>
      <c r="C56" s="51"/>
      <c r="D56" s="51"/>
      <c r="E56" s="51"/>
      <c r="F56" s="14"/>
    </row>
    <row r="57" spans="1:7" ht="24.95" customHeight="1">
      <c r="A57" s="12"/>
      <c r="B57" s="12"/>
      <c r="C57" s="12"/>
      <c r="D57" s="12"/>
      <c r="E57" s="12"/>
      <c r="F57" s="14"/>
      <c r="G57" s="37"/>
    </row>
    <row r="58" spans="1:7" ht="15.75">
      <c r="A58" s="52" t="s">
        <v>2</v>
      </c>
      <c r="B58" s="52"/>
      <c r="C58" s="52"/>
      <c r="D58" s="53" t="s">
        <v>3</v>
      </c>
      <c r="E58" s="53"/>
      <c r="F58" s="14"/>
      <c r="G58" s="1"/>
    </row>
    <row r="59" spans="1:7" ht="15.75">
      <c r="A59" s="10" t="s">
        <v>4</v>
      </c>
      <c r="B59" s="10" t="s">
        <v>5</v>
      </c>
      <c r="C59" s="16" t="s">
        <v>6</v>
      </c>
      <c r="D59" s="16" t="s">
        <v>7</v>
      </c>
      <c r="E59" s="17" t="s">
        <v>8</v>
      </c>
      <c r="F59" s="14"/>
    </row>
    <row r="60" spans="1:7" ht="24.95" customHeight="1">
      <c r="A60" s="41">
        <v>44727</v>
      </c>
      <c r="B60" s="4" t="s">
        <v>24</v>
      </c>
      <c r="C60" s="13">
        <v>701778</v>
      </c>
      <c r="D60" s="13">
        <v>15000000</v>
      </c>
      <c r="E60" s="43">
        <v>1570279.81</v>
      </c>
      <c r="F60" s="14"/>
      <c r="G60" s="37"/>
    </row>
    <row r="61" spans="1:7" ht="24.95" customHeight="1">
      <c r="A61" s="4">
        <v>44760</v>
      </c>
      <c r="B61" s="4" t="s">
        <v>27</v>
      </c>
      <c r="C61" s="13">
        <v>701778</v>
      </c>
      <c r="D61" s="13">
        <v>15000000</v>
      </c>
      <c r="E61" s="43">
        <v>1570279.81</v>
      </c>
      <c r="F61" s="14"/>
    </row>
    <row r="62" spans="1:7" ht="24.95" customHeight="1">
      <c r="A62" s="4">
        <v>44790</v>
      </c>
      <c r="B62" s="4" t="s">
        <v>30</v>
      </c>
      <c r="C62" s="13">
        <v>701778</v>
      </c>
      <c r="D62" s="13">
        <v>15000000</v>
      </c>
      <c r="E62" s="43">
        <v>1570279.81</v>
      </c>
      <c r="F62" s="14"/>
    </row>
    <row r="63" spans="1:7" ht="24.95" customHeight="1">
      <c r="A63" s="4">
        <v>44820</v>
      </c>
      <c r="B63" s="4" t="s">
        <v>32</v>
      </c>
      <c r="C63" s="13">
        <v>701778</v>
      </c>
      <c r="D63" s="13">
        <v>15000000</v>
      </c>
      <c r="E63" s="43">
        <v>1570279.81</v>
      </c>
      <c r="F63" s="14"/>
    </row>
    <row r="64" spans="1:7" ht="24.95" customHeight="1">
      <c r="A64" s="4">
        <v>44852</v>
      </c>
      <c r="B64" s="4" t="s">
        <v>36</v>
      </c>
      <c r="C64" s="13">
        <v>701778</v>
      </c>
      <c r="D64" s="13">
        <v>15000000</v>
      </c>
      <c r="E64" s="43">
        <v>1570279.81</v>
      </c>
      <c r="F64" s="14"/>
    </row>
    <row r="65" spans="1:6" ht="24.95" customHeight="1">
      <c r="A65" s="4">
        <v>44882</v>
      </c>
      <c r="B65" s="4" t="s">
        <v>37</v>
      </c>
      <c r="C65" s="13">
        <v>701778</v>
      </c>
      <c r="D65" s="13">
        <v>15000000</v>
      </c>
      <c r="E65" s="43">
        <v>1570279.81</v>
      </c>
      <c r="F65" s="14"/>
    </row>
    <row r="66" spans="1:6" ht="24.95" customHeight="1">
      <c r="A66" s="56"/>
      <c r="B66" s="56"/>
      <c r="C66" s="56"/>
      <c r="D66" s="16" t="s">
        <v>9</v>
      </c>
      <c r="E66" s="42">
        <f>E60+E61+E62+E63+E64+E65</f>
        <v>9421678.8600000013</v>
      </c>
      <c r="F66" s="14"/>
    </row>
    <row r="67" spans="1:6" ht="15" customHeight="1">
      <c r="A67" s="35"/>
      <c r="F67" s="14"/>
    </row>
    <row r="68" spans="1:6" ht="18">
      <c r="A68" s="26"/>
      <c r="B68" s="27"/>
      <c r="C68" s="26"/>
      <c r="D68" s="30"/>
      <c r="E68" s="14"/>
      <c r="F68" s="14"/>
    </row>
    <row r="69" spans="1:6" ht="18">
      <c r="A69" s="26"/>
      <c r="B69" s="27"/>
      <c r="C69" s="26"/>
      <c r="D69" s="31"/>
      <c r="E69" s="14"/>
      <c r="F69" s="14"/>
    </row>
    <row r="70" spans="1:6">
      <c r="A70" s="26"/>
      <c r="B70" s="27"/>
      <c r="C70" s="26"/>
      <c r="D70" s="29"/>
      <c r="E70" s="14"/>
      <c r="F70" s="14"/>
    </row>
    <row r="71" spans="1:6">
      <c r="A71" s="26"/>
      <c r="B71" s="27"/>
      <c r="C71" s="26"/>
      <c r="D71" s="29"/>
      <c r="E71" s="44"/>
      <c r="F71" s="14"/>
    </row>
    <row r="72" spans="1:6" ht="18">
      <c r="A72" s="26"/>
      <c r="B72" s="27"/>
      <c r="C72" s="32"/>
      <c r="D72" s="33"/>
      <c r="E72" s="14"/>
      <c r="F72" s="14"/>
    </row>
    <row r="73" spans="1:6">
      <c r="A73" s="26"/>
      <c r="B73" s="27"/>
      <c r="C73" s="26"/>
      <c r="D73" s="29"/>
      <c r="E73" s="14"/>
      <c r="F73" s="14"/>
    </row>
    <row r="74" spans="1:6">
      <c r="A74" s="26"/>
      <c r="B74" s="27"/>
      <c r="C74" s="34"/>
      <c r="D74" s="29"/>
      <c r="E74" s="14"/>
      <c r="F74" s="14"/>
    </row>
    <row r="75" spans="1:6">
      <c r="A75" s="35"/>
      <c r="B75" s="48"/>
      <c r="C75" s="36"/>
      <c r="D75" s="36"/>
      <c r="E75" s="14"/>
      <c r="F75" s="14"/>
    </row>
    <row r="76" spans="1:6">
      <c r="A76" s="35"/>
      <c r="B76" s="48"/>
      <c r="C76" s="36"/>
      <c r="D76" s="36"/>
      <c r="E76" s="14"/>
      <c r="F76" s="14"/>
    </row>
    <row r="77" spans="1:6">
      <c r="A77" s="35"/>
      <c r="B77" s="48"/>
      <c r="C77" s="36"/>
      <c r="D77" s="36"/>
      <c r="E77" s="14"/>
      <c r="F77" s="14"/>
    </row>
    <row r="78" spans="1:6">
      <c r="A78" s="35"/>
      <c r="B78" s="48"/>
      <c r="C78" s="36"/>
      <c r="D78" s="36"/>
      <c r="E78" s="14"/>
      <c r="F78" s="14"/>
    </row>
    <row r="79" spans="1:6">
      <c r="A79" s="35"/>
      <c r="B79" s="48"/>
      <c r="C79" s="36"/>
      <c r="D79" s="36"/>
      <c r="E79" s="14"/>
      <c r="F79" s="14"/>
    </row>
    <row r="80" spans="1:6">
      <c r="A80" s="35"/>
      <c r="B80" s="48"/>
      <c r="C80" s="36"/>
      <c r="D80" s="36"/>
      <c r="E80" s="14"/>
      <c r="F80" s="14"/>
    </row>
    <row r="81" spans="1:6">
      <c r="A81" s="35"/>
      <c r="B81" s="48"/>
      <c r="C81" s="36"/>
      <c r="D81" s="36"/>
      <c r="E81" s="14"/>
      <c r="F81" s="14"/>
    </row>
    <row r="82" spans="1:6">
      <c r="A82" s="35"/>
      <c r="B82" s="48"/>
      <c r="C82" s="36"/>
      <c r="D82" s="36"/>
      <c r="E82" s="14"/>
      <c r="F82" s="14"/>
    </row>
    <row r="83" spans="1:6">
      <c r="A83" s="35"/>
      <c r="B83" s="48"/>
      <c r="C83" s="36"/>
      <c r="D83" s="36"/>
      <c r="E83" s="14"/>
      <c r="F83" s="14"/>
    </row>
    <row r="84" spans="1:6">
      <c r="A84" s="35"/>
      <c r="B84" s="48"/>
      <c r="C84" s="36"/>
      <c r="D84" s="36"/>
      <c r="E84" s="14"/>
      <c r="F84" s="14"/>
    </row>
    <row r="85" spans="1:6">
      <c r="A85" s="35"/>
      <c r="B85" s="48"/>
      <c r="C85" s="36"/>
      <c r="D85" s="36"/>
      <c r="E85" s="14"/>
      <c r="F85" s="14"/>
    </row>
    <row r="86" spans="1:6">
      <c r="A86" s="35"/>
      <c r="B86" s="48"/>
      <c r="C86" s="36"/>
      <c r="D86" s="36"/>
      <c r="E86" s="14"/>
      <c r="F86" s="14"/>
    </row>
    <row r="87" spans="1:6">
      <c r="A87" s="35"/>
      <c r="B87" s="48"/>
      <c r="C87" s="36"/>
      <c r="D87" s="36"/>
      <c r="E87" s="14"/>
      <c r="F87" s="14"/>
    </row>
    <row r="88" spans="1:6">
      <c r="A88" s="35"/>
      <c r="B88" s="48"/>
      <c r="C88" s="35"/>
      <c r="D88" s="36"/>
      <c r="E88" s="14"/>
      <c r="F88" s="14"/>
    </row>
    <row r="89" spans="1:6">
      <c r="A89" s="35"/>
      <c r="B89" s="48"/>
      <c r="C89" s="35"/>
      <c r="D89" s="36"/>
      <c r="E89" s="14"/>
      <c r="F89" s="14"/>
    </row>
    <row r="90" spans="1:6">
      <c r="A90" s="35"/>
      <c r="B90" s="48"/>
      <c r="C90" s="35"/>
      <c r="D90" s="36"/>
      <c r="E90" s="14"/>
      <c r="F90" s="14"/>
    </row>
    <row r="91" spans="1:6">
      <c r="A91" s="35"/>
      <c r="B91" s="48"/>
      <c r="C91" s="35"/>
      <c r="D91" s="36"/>
      <c r="E91" s="14"/>
      <c r="F91" s="14"/>
    </row>
    <row r="92" spans="1:6">
      <c r="A92" s="35"/>
      <c r="B92" s="48"/>
      <c r="C92" s="35"/>
      <c r="D92" s="36"/>
      <c r="E92" s="14"/>
      <c r="F92" s="14"/>
    </row>
    <row r="93" spans="1:6">
      <c r="A93" s="35"/>
      <c r="B93" s="48"/>
      <c r="C93" s="35"/>
      <c r="D93" s="36"/>
      <c r="E93" s="14"/>
      <c r="F93" s="14"/>
    </row>
    <row r="94" spans="1:6">
      <c r="A94" s="35"/>
      <c r="B94" s="48"/>
      <c r="C94" s="35"/>
      <c r="D94" s="36"/>
      <c r="E94" s="14"/>
      <c r="F94" s="14"/>
    </row>
    <row r="95" spans="1:6">
      <c r="A95" s="35"/>
      <c r="B95" s="48"/>
      <c r="C95" s="35"/>
      <c r="D95" s="36"/>
      <c r="E95" s="14"/>
      <c r="F95" s="14"/>
    </row>
    <row r="96" spans="1:6">
      <c r="A96" s="35"/>
      <c r="B96" s="48"/>
      <c r="C96" s="35"/>
      <c r="D96" s="36"/>
      <c r="E96" s="14"/>
      <c r="F96" s="14"/>
    </row>
    <row r="97" spans="1:6">
      <c r="A97" s="35"/>
      <c r="B97" s="48"/>
      <c r="C97" s="35"/>
      <c r="D97" s="36"/>
      <c r="E97" s="14"/>
      <c r="F97" s="14"/>
    </row>
    <row r="98" spans="1:6">
      <c r="A98" s="35"/>
      <c r="B98" s="48"/>
      <c r="C98" s="35"/>
      <c r="D98" s="36"/>
      <c r="E98" s="14"/>
      <c r="F98" s="14"/>
    </row>
    <row r="99" spans="1:6">
      <c r="A99" s="35"/>
      <c r="B99" s="48"/>
      <c r="C99" s="35"/>
      <c r="D99" s="36"/>
      <c r="E99" s="14"/>
      <c r="F99" s="14"/>
    </row>
    <row r="100" spans="1:6">
      <c r="A100" s="35"/>
      <c r="B100" s="48"/>
      <c r="C100" s="35"/>
      <c r="D100" s="36"/>
      <c r="E100" s="14"/>
      <c r="F100" s="14"/>
    </row>
    <row r="101" spans="1:6">
      <c r="A101" s="35"/>
      <c r="B101" s="48"/>
      <c r="C101" s="35"/>
      <c r="D101" s="36"/>
      <c r="E101" s="14"/>
      <c r="F101" s="14"/>
    </row>
    <row r="102" spans="1:6">
      <c r="A102" s="14"/>
      <c r="C102" s="14"/>
      <c r="D102" s="24"/>
      <c r="E102" s="14"/>
      <c r="F102" s="14"/>
    </row>
    <row r="103" spans="1:6">
      <c r="A103" s="14"/>
      <c r="C103" s="14"/>
      <c r="D103" s="24"/>
      <c r="E103" s="14"/>
      <c r="F103" s="14"/>
    </row>
    <row r="104" spans="1:6">
      <c r="A104" s="14"/>
      <c r="C104" s="14"/>
      <c r="D104" s="24"/>
      <c r="E104" s="14"/>
      <c r="F104" s="14"/>
    </row>
    <row r="105" spans="1:6">
      <c r="A105" s="14"/>
      <c r="C105" s="14"/>
      <c r="D105" s="24"/>
      <c r="E105" s="14"/>
      <c r="F105" s="14"/>
    </row>
    <row r="106" spans="1:6">
      <c r="A106" s="14"/>
      <c r="C106" s="14"/>
      <c r="D106" s="24"/>
      <c r="E106" s="14"/>
      <c r="F106" s="14"/>
    </row>
    <row r="107" spans="1:6">
      <c r="A107" s="14"/>
      <c r="C107" s="14"/>
      <c r="D107" s="24"/>
      <c r="E107" s="14"/>
      <c r="F107" s="14"/>
    </row>
    <row r="108" spans="1:6">
      <c r="A108" s="14"/>
      <c r="C108" s="14"/>
      <c r="D108" s="24"/>
      <c r="E108" s="14"/>
      <c r="F108" s="14"/>
    </row>
    <row r="109" spans="1:6">
      <c r="A109" s="14"/>
      <c r="C109" s="14"/>
      <c r="D109" s="24"/>
      <c r="E109" s="14"/>
      <c r="F109" s="14"/>
    </row>
    <row r="110" spans="1:6">
      <c r="A110" s="14"/>
      <c r="C110" s="14"/>
      <c r="D110" s="24"/>
      <c r="E110" s="14"/>
      <c r="F110" s="14"/>
    </row>
    <row r="111" spans="1:6">
      <c r="A111" s="14"/>
      <c r="C111" s="14"/>
      <c r="D111" s="24"/>
      <c r="E111" s="14"/>
      <c r="F111" s="14"/>
    </row>
    <row r="112" spans="1:6">
      <c r="A112" s="14"/>
      <c r="C112" s="14"/>
      <c r="D112" s="24"/>
      <c r="E112" s="14"/>
      <c r="F112" s="14"/>
    </row>
    <row r="113" spans="1:6">
      <c r="A113" s="14"/>
      <c r="C113" s="14"/>
      <c r="D113" s="24"/>
      <c r="E113" s="14"/>
      <c r="F113" s="14"/>
    </row>
    <row r="114" spans="1:6">
      <c r="A114" s="14"/>
      <c r="C114" s="14"/>
      <c r="D114" s="24"/>
      <c r="E114" s="14"/>
      <c r="F114" s="14"/>
    </row>
    <row r="115" spans="1:6">
      <c r="A115" s="14"/>
      <c r="C115" s="14"/>
      <c r="D115" s="24"/>
      <c r="E115" s="14"/>
      <c r="F115" s="14"/>
    </row>
    <row r="116" spans="1:6">
      <c r="A116" s="14"/>
      <c r="C116" s="14"/>
      <c r="D116" s="24"/>
      <c r="E116" s="14"/>
      <c r="F116" s="14"/>
    </row>
    <row r="117" spans="1:6">
      <c r="D117" s="1"/>
    </row>
    <row r="118" spans="1:6">
      <c r="D118" s="1"/>
    </row>
    <row r="119" spans="1:6">
      <c r="D119" s="1"/>
    </row>
    <row r="120" spans="1:6">
      <c r="D120" s="1"/>
    </row>
    <row r="121" spans="1:6">
      <c r="D121" s="1"/>
    </row>
    <row r="122" spans="1:6">
      <c r="D122" s="1"/>
    </row>
    <row r="123" spans="1:6">
      <c r="D123" s="1"/>
    </row>
    <row r="124" spans="1:6">
      <c r="D124" s="1"/>
    </row>
  </sheetData>
  <mergeCells count="12">
    <mergeCell ref="C52:D52"/>
    <mergeCell ref="A58:C58"/>
    <mergeCell ref="D58:E58"/>
    <mergeCell ref="A66:C66"/>
    <mergeCell ref="A55:E55"/>
    <mergeCell ref="A56:E56"/>
    <mergeCell ref="B1:E1"/>
    <mergeCell ref="B2:E2"/>
    <mergeCell ref="B3:E3"/>
    <mergeCell ref="A5:E5"/>
    <mergeCell ref="A7:C7"/>
    <mergeCell ref="D7:E7"/>
  </mergeCells>
  <printOptions horizontalCentered="1"/>
  <pageMargins left="0.59055118110236227" right="0" top="0.98425196850393704" bottom="0.27559055118110237" header="0.27559055118110237" footer="0.35433070866141736"/>
  <pageSetup paperSize="9" scale="57" orientation="portrait" horizontalDpi="300" verticalDpi="300" r:id="rId1"/>
  <headerFooter alignWithMargins="0">
    <oddHeader>&amp;L&amp;G&amp;C&amp;G
&amp;R&amp;G</oddHeader>
  </headerFooter>
  <rowBreaks count="1" manualBreakCount="1">
    <brk id="53" max="4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ANO</vt:lpstr>
      <vt:lpstr>ANO!Area_de_impressao</vt:lpstr>
      <vt:lpstr>ANO!Titulos_de_impressao</vt:lpstr>
    </vt:vector>
  </TitlesOfParts>
  <Company>CAMARA MUNICIPAL DE MANAUS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INFORMATICA</dc:creator>
  <cp:lastModifiedBy>Walber Moraes dos Reis</cp:lastModifiedBy>
  <cp:lastPrinted>2022-08-26T14:37:24Z</cp:lastPrinted>
  <dcterms:created xsi:type="dcterms:W3CDTF">2003-02-07T18:46:00Z</dcterms:created>
  <dcterms:modified xsi:type="dcterms:W3CDTF">2022-12-27T20:21:19Z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1046-11.2.0.10017</vt:lpwstr>
  </property>
</Properties>
</file>