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4\2024\EXECEL\"/>
    </mc:Choice>
  </mc:AlternateContent>
  <xr:revisionPtr revIDLastSave="0" documentId="13_ncr:1_{644A873C-36D1-4320-AD61-8D804C7D18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UBRO" sheetId="2" r:id="rId1"/>
  </sheets>
  <definedNames>
    <definedName name="_xlnm.Print_Area" localSheetId="0">OUTUBRO!$A$1:$E$55</definedName>
    <definedName name="_xlnm.Print_Titles" localSheetId="0">OUTUBRO!$1:$3</definedName>
  </definedNames>
  <calcPr calcId="181029"/>
</workbook>
</file>

<file path=xl/calcChain.xml><?xml version="1.0" encoding="utf-8"?>
<calcChain xmlns="http://schemas.openxmlformats.org/spreadsheetml/2006/main">
  <c r="E50" i="2" l="1"/>
  <c r="E51" i="2"/>
  <c r="E53" i="2"/>
  <c r="I49" i="2" s="1"/>
  <c r="E47" i="2"/>
  <c r="E43" i="2"/>
  <c r="E39" i="2"/>
  <c r="E35" i="2"/>
  <c r="E31" i="2"/>
  <c r="E27" i="2"/>
  <c r="E23" i="2"/>
  <c r="E19" i="2"/>
  <c r="E15" i="2"/>
  <c r="E11" i="2" l="1"/>
  <c r="E48" i="2" s="1"/>
</calcChain>
</file>

<file path=xl/sharedStrings.xml><?xml version="1.0" encoding="utf-8"?>
<sst xmlns="http://schemas.openxmlformats.org/spreadsheetml/2006/main" count="92" uniqueCount="38">
  <si>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</si>
  <si>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</si>
  <si>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</si>
  <si>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</si>
  <si>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</si>
  <si>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</si>
  <si>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</si>
  <si>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</si>
  <si>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</si>
  <si>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</si>
  <si>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</si>
  <si>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</si>
  <si>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</si>
  <si>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</si>
  <si>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OB06464</t>
  </si>
  <si>
    <t>OB06465</t>
  </si>
  <si>
    <t>TOTAL DA CONTA 451120300</t>
  </si>
  <si>
    <t>Doudécimo/QDD</t>
  </si>
  <si>
    <t>Doudécimo/QDD - Acordo Manausprev</t>
  </si>
  <si>
    <t>Doudécimo/QDD - Excesso de Arrecadação</t>
  </si>
  <si>
    <t>TOTAL DO REPASSE PELA PMM</t>
  </si>
  <si>
    <t>OB17624</t>
  </si>
  <si>
    <t>OB17625</t>
  </si>
  <si>
    <t>OB17107</t>
  </si>
  <si>
    <t>OB17108</t>
  </si>
  <si>
    <t>OB35121</t>
  </si>
  <si>
    <t>OB35122</t>
  </si>
  <si>
    <t>OB42710</t>
  </si>
  <si>
    <t>OB42711</t>
  </si>
  <si>
    <t>OB47434</t>
  </si>
  <si>
    <t>OB47436</t>
  </si>
  <si>
    <t>OB53416</t>
  </si>
  <si>
    <t>OB53417</t>
  </si>
  <si>
    <t>19/092024</t>
  </si>
  <si>
    <t>OB60734</t>
  </si>
  <si>
    <t>OB60735</t>
  </si>
  <si>
    <t>OB66955</t>
  </si>
  <si>
    <t>OB66957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</si>
</sst>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6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C1A5447B-85D7-4331-A5F9-FDF388547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9A4A-BFA3-4FE2-86AC-EE70B07D3B8C}">
  <sheetPr>
    <tabColor rgb="FFFF0000"/>
  </sheetPr>
  <dimension ref="A1:J127"/>
  <sheetViews>
    <sheetView showGridLines="0" tabSelected="1" view="pageBreakPreview" zoomScale="82" zoomScaleNormal="91" zoomScaleSheetLayoutView="82" workbookViewId="0">
      <pane ySplit="3" topLeftCell="A41" activePane="bottomLeft" state="frozen"/>
      <selection pane="bottomLeft" activeCell="J47" sqref="J47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48" t="s">
        <v>0</v>
      </c>
      <c r="C1" s="48"/>
      <c r="D1" s="48"/>
      <c r="E1" s="48"/>
      <c r="F1" s="2"/>
    </row>
    <row r="2" spans="1:10" ht="15.75">
      <c r="A2" s="2"/>
      <c r="B2" s="48" t="s">
        <v>1</v>
      </c>
      <c r="C2" s="48"/>
      <c r="D2" s="48"/>
      <c r="E2" s="48"/>
      <c r="F2" s="2"/>
    </row>
    <row r="3" spans="1:10" ht="17.25" customHeight="1">
      <c r="A3" s="3"/>
      <c r="B3" s="49" t="s">
        <v>13</v>
      </c>
      <c r="C3" s="49"/>
      <c r="D3" s="49"/>
      <c r="E3" s="49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0" t="s">
        <v>9</v>
      </c>
      <c r="B5" s="50"/>
      <c r="C5" s="50"/>
      <c r="D5" s="50"/>
      <c r="E5" s="50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51" t="s">
        <v>2</v>
      </c>
      <c r="B7" s="51"/>
      <c r="C7" s="51"/>
      <c r="D7" s="52" t="s">
        <v>3</v>
      </c>
      <c r="E7" s="52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45341</v>
      </c>
      <c r="B13" s="13" t="s">
        <v>14</v>
      </c>
      <c r="C13" s="13">
        <v>700707</v>
      </c>
      <c r="D13" s="13">
        <v>1500000</v>
      </c>
      <c r="E13" s="18">
        <v>22111199.25</v>
      </c>
      <c r="F13" s="25"/>
      <c r="G13" s="42"/>
      <c r="J13" s="1"/>
    </row>
    <row r="14" spans="1:10" ht="24.95" customHeight="1">
      <c r="A14" s="4">
        <v>45341</v>
      </c>
      <c r="B14" s="13" t="s">
        <v>15</v>
      </c>
      <c r="C14" s="13">
        <v>700731</v>
      </c>
      <c r="D14" s="13">
        <v>1500000</v>
      </c>
      <c r="E14" s="18">
        <v>169550.75</v>
      </c>
      <c r="F14" s="25"/>
      <c r="G14" s="26"/>
      <c r="J14" s="24"/>
    </row>
    <row r="15" spans="1:10" ht="24.95" customHeight="1">
      <c r="A15" s="4"/>
      <c r="B15" s="5"/>
      <c r="C15" s="13"/>
      <c r="D15" s="19" t="s">
        <v>10</v>
      </c>
      <c r="E15" s="20">
        <f>SUM(E13:E14)</f>
        <v>22280750</v>
      </c>
      <c r="F15" s="23"/>
      <c r="G15" s="24"/>
      <c r="J15" s="1"/>
    </row>
    <row r="16" spans="1:10" ht="27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3"/>
      <c r="G16" s="24"/>
      <c r="J16" s="1"/>
    </row>
    <row r="17" spans="1:10" ht="27" customHeight="1">
      <c r="A17" s="4">
        <v>45370</v>
      </c>
      <c r="B17" s="13" t="s">
        <v>21</v>
      </c>
      <c r="C17" s="13">
        <v>700707</v>
      </c>
      <c r="D17" s="13">
        <v>1500000</v>
      </c>
      <c r="E17" s="18">
        <v>22111199.25</v>
      </c>
      <c r="F17" s="23"/>
      <c r="G17" s="24"/>
      <c r="J17" s="1"/>
    </row>
    <row r="18" spans="1:10" ht="27" customHeight="1">
      <c r="A18" s="4">
        <v>45370</v>
      </c>
      <c r="B18" s="13" t="s">
        <v>22</v>
      </c>
      <c r="C18" s="13">
        <v>700731</v>
      </c>
      <c r="D18" s="13">
        <v>1500000</v>
      </c>
      <c r="E18" s="18">
        <v>169550.75</v>
      </c>
      <c r="F18" s="23"/>
      <c r="G18" s="24"/>
      <c r="J18" s="1"/>
    </row>
    <row r="19" spans="1:10" ht="27" customHeight="1">
      <c r="A19" s="4"/>
      <c r="B19" s="13"/>
      <c r="C19" s="13"/>
      <c r="D19" s="19" t="s">
        <v>10</v>
      </c>
      <c r="E19" s="20">
        <f>SUM(E17:E18)</f>
        <v>22280750</v>
      </c>
      <c r="F19" s="23"/>
      <c r="G19" s="24"/>
      <c r="J19" s="1"/>
    </row>
    <row r="20" spans="1:10" ht="27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3"/>
      <c r="G20" s="24"/>
      <c r="J20" s="1"/>
    </row>
    <row r="21" spans="1:10" ht="27" customHeight="1">
      <c r="A21" s="4">
        <v>45400</v>
      </c>
      <c r="B21" s="13" t="s">
        <v>23</v>
      </c>
      <c r="C21" s="13">
        <v>700707</v>
      </c>
      <c r="D21" s="13">
        <v>1500000</v>
      </c>
      <c r="E21" s="18">
        <v>22108477.039999999</v>
      </c>
      <c r="F21" s="23"/>
      <c r="G21" s="24"/>
      <c r="J21" s="1"/>
    </row>
    <row r="22" spans="1:10" ht="27" customHeight="1">
      <c r="A22" s="4">
        <v>45400</v>
      </c>
      <c r="B22" s="13" t="s">
        <v>24</v>
      </c>
      <c r="C22" s="13">
        <v>700731</v>
      </c>
      <c r="D22" s="13">
        <v>1500000</v>
      </c>
      <c r="E22" s="18">
        <v>172272.96</v>
      </c>
      <c r="F22" s="23"/>
      <c r="G22" s="24"/>
      <c r="J22" s="1"/>
    </row>
    <row r="23" spans="1:10" ht="27" customHeight="1">
      <c r="A23" s="4"/>
      <c r="B23" s="13"/>
      <c r="C23" s="13"/>
      <c r="D23" s="19" t="s">
        <v>10</v>
      </c>
      <c r="E23" s="20">
        <f>SUM(E21:E22)</f>
        <v>22280750</v>
      </c>
      <c r="F23" s="23"/>
      <c r="G23" s="24"/>
      <c r="J23" s="1"/>
    </row>
    <row r="24" spans="1:10" ht="27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3"/>
      <c r="G24" s="24"/>
      <c r="J24" s="1"/>
    </row>
    <row r="25" spans="1:10" ht="27" customHeight="1">
      <c r="A25" s="4">
        <v>45429</v>
      </c>
      <c r="B25" s="13" t="s">
        <v>25</v>
      </c>
      <c r="C25" s="13">
        <v>700707</v>
      </c>
      <c r="D25" s="13">
        <v>1500000</v>
      </c>
      <c r="E25" s="18">
        <v>22107302.25</v>
      </c>
      <c r="F25" s="23"/>
      <c r="G25" s="24"/>
      <c r="J25" s="1"/>
    </row>
    <row r="26" spans="1:10" ht="27" customHeight="1">
      <c r="A26" s="4">
        <v>45429</v>
      </c>
      <c r="B26" s="13" t="s">
        <v>26</v>
      </c>
      <c r="C26" s="13">
        <v>700731</v>
      </c>
      <c r="D26" s="13">
        <v>1500000</v>
      </c>
      <c r="E26" s="18">
        <v>173447.75</v>
      </c>
      <c r="F26" s="23"/>
      <c r="G26" s="24"/>
      <c r="J26" s="1"/>
    </row>
    <row r="27" spans="1:10" ht="27" customHeight="1">
      <c r="A27" s="4"/>
      <c r="B27" s="13"/>
      <c r="C27" s="13"/>
      <c r="D27" s="19" t="s">
        <v>10</v>
      </c>
      <c r="E27" s="20">
        <f>SUM(E25:E26)</f>
        <v>22280750</v>
      </c>
      <c r="F27" s="23"/>
      <c r="G27" s="24"/>
      <c r="J27" s="1"/>
    </row>
    <row r="28" spans="1:10" ht="27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3"/>
      <c r="G28" s="24"/>
      <c r="J28" s="1"/>
    </row>
    <row r="29" spans="1:10" ht="27" customHeight="1">
      <c r="A29" s="4">
        <v>45462</v>
      </c>
      <c r="B29" s="13" t="s">
        <v>27</v>
      </c>
      <c r="C29" s="13">
        <v>700707</v>
      </c>
      <c r="D29" s="13">
        <v>1500000</v>
      </c>
      <c r="E29" s="18">
        <v>22105984.57</v>
      </c>
      <c r="F29" s="23"/>
      <c r="G29" s="24"/>
      <c r="J29" s="1"/>
    </row>
    <row r="30" spans="1:10" ht="27" customHeight="1">
      <c r="A30" s="4">
        <v>45462</v>
      </c>
      <c r="B30" s="13" t="s">
        <v>28</v>
      </c>
      <c r="C30" s="13">
        <v>700731</v>
      </c>
      <c r="D30" s="13">
        <v>1500000</v>
      </c>
      <c r="E30" s="18">
        <v>174765.43</v>
      </c>
      <c r="F30" s="23"/>
      <c r="G30" s="24"/>
      <c r="J30" s="1"/>
    </row>
    <row r="31" spans="1:10" ht="27" customHeight="1">
      <c r="D31" s="19" t="s">
        <v>10</v>
      </c>
      <c r="E31" s="20">
        <f>SUM(E29:E30)</f>
        <v>22280750</v>
      </c>
      <c r="F31" s="23"/>
      <c r="G31" s="24"/>
      <c r="J31" s="1"/>
    </row>
    <row r="32" spans="1:10" ht="27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3"/>
      <c r="G32" s="24"/>
      <c r="J32" s="1"/>
    </row>
    <row r="33" spans="1:10" ht="27" customHeight="1">
      <c r="A33" s="4">
        <v>45491</v>
      </c>
      <c r="B33" s="13" t="s">
        <v>29</v>
      </c>
      <c r="C33" s="13">
        <v>700707</v>
      </c>
      <c r="D33" s="13">
        <v>1500000</v>
      </c>
      <c r="E33" s="18">
        <v>22105089.579999998</v>
      </c>
      <c r="F33" s="23"/>
      <c r="G33" s="24"/>
      <c r="J33" s="1"/>
    </row>
    <row r="34" spans="1:10" ht="27" customHeight="1">
      <c r="A34" s="4">
        <v>45491</v>
      </c>
      <c r="B34" s="13" t="s">
        <v>30</v>
      </c>
      <c r="C34" s="13">
        <v>700731</v>
      </c>
      <c r="D34" s="13">
        <v>1500000</v>
      </c>
      <c r="E34" s="18">
        <v>175660.42</v>
      </c>
      <c r="F34" s="23"/>
      <c r="G34" s="24"/>
      <c r="J34" s="1"/>
    </row>
    <row r="35" spans="1:10" ht="27" customHeight="1">
      <c r="A35" s="4"/>
      <c r="B35" s="13"/>
      <c r="C35" s="13"/>
      <c r="D35" s="19" t="s">
        <v>10</v>
      </c>
      <c r="E35" s="18">
        <f>SUM(E33:E34)</f>
        <v>22280750</v>
      </c>
      <c r="F35" s="23"/>
      <c r="G35" s="24"/>
      <c r="J35" s="1"/>
    </row>
    <row r="36" spans="1:10" ht="27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3"/>
      <c r="G36" s="24"/>
      <c r="J36" s="1"/>
    </row>
    <row r="37" spans="1:10" ht="27" customHeight="1">
      <c r="A37" s="4">
        <v>45523</v>
      </c>
      <c r="B37" s="13" t="s">
        <v>31</v>
      </c>
      <c r="C37" s="13">
        <v>700707</v>
      </c>
      <c r="D37" s="13">
        <v>1500000</v>
      </c>
      <c r="E37" s="18">
        <v>22103894.120000001</v>
      </c>
      <c r="F37" s="23"/>
      <c r="G37" s="24"/>
      <c r="J37" s="1"/>
    </row>
    <row r="38" spans="1:10" ht="27" customHeight="1">
      <c r="A38" s="4">
        <v>45523</v>
      </c>
      <c r="B38" s="13" t="s">
        <v>32</v>
      </c>
      <c r="C38" s="13">
        <v>700731</v>
      </c>
      <c r="D38" s="13">
        <v>1500000</v>
      </c>
      <c r="E38" s="18">
        <v>176855.88</v>
      </c>
      <c r="F38" s="23"/>
      <c r="G38" s="24"/>
      <c r="J38" s="1"/>
    </row>
    <row r="39" spans="1:10" ht="27" customHeight="1">
      <c r="A39" s="4"/>
      <c r="B39" s="13"/>
      <c r="C39" s="13"/>
      <c r="D39" s="19" t="s">
        <v>10</v>
      </c>
      <c r="E39" s="18">
        <f>SUM(E37:E38)</f>
        <v>22280750</v>
      </c>
      <c r="F39" s="23"/>
      <c r="G39" s="24"/>
      <c r="J39" s="1"/>
    </row>
    <row r="40" spans="1:10" ht="27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3"/>
      <c r="G40" s="24"/>
      <c r="J40" s="1"/>
    </row>
    <row r="41" spans="1:10" ht="27" customHeight="1">
      <c r="A41" s="4">
        <v>45554</v>
      </c>
      <c r="B41" s="13" t="s">
        <v>34</v>
      </c>
      <c r="C41" s="13">
        <v>700707</v>
      </c>
      <c r="D41" s="13">
        <v>1500000</v>
      </c>
      <c r="E41" s="18">
        <v>22102467.010000002</v>
      </c>
      <c r="F41" s="23"/>
      <c r="G41" s="24"/>
      <c r="J41" s="1"/>
    </row>
    <row r="42" spans="1:10" ht="27" customHeight="1">
      <c r="A42" s="4" t="s">
        <v>33</v>
      </c>
      <c r="B42" s="13" t="s">
        <v>35</v>
      </c>
      <c r="C42" s="13">
        <v>700731</v>
      </c>
      <c r="D42" s="13">
        <v>1500000</v>
      </c>
      <c r="E42" s="18">
        <v>178282.99</v>
      </c>
      <c r="F42" s="23"/>
      <c r="G42" s="24"/>
      <c r="J42" s="1"/>
    </row>
    <row r="43" spans="1:10" ht="27" customHeight="1">
      <c r="A43" s="4"/>
      <c r="B43" s="13"/>
      <c r="C43" s="13"/>
      <c r="D43" s="19" t="s">
        <v>10</v>
      </c>
      <c r="E43" s="18">
        <f>SUM(E41:E42)</f>
        <v>22280750</v>
      </c>
      <c r="F43" s="23"/>
      <c r="G43" s="24"/>
      <c r="J43" s="1"/>
    </row>
    <row r="44" spans="1:10" ht="27" customHeight="1">
      <c r="A44" s="10" t="s">
        <v>4</v>
      </c>
      <c r="B44" s="10" t="s">
        <v>5</v>
      </c>
      <c r="C44" s="16" t="s">
        <v>6</v>
      </c>
      <c r="D44" s="16" t="s">
        <v>7</v>
      </c>
      <c r="E44" s="17" t="s">
        <v>8</v>
      </c>
      <c r="F44" s="23"/>
      <c r="G44" s="24"/>
      <c r="J44" s="1"/>
    </row>
    <row r="45" spans="1:10" ht="27" customHeight="1">
      <c r="A45" s="4">
        <v>45576</v>
      </c>
      <c r="B45" s="13" t="s">
        <v>36</v>
      </c>
      <c r="C45" s="13">
        <v>700707</v>
      </c>
      <c r="D45" s="13">
        <v>1500000</v>
      </c>
      <c r="E45" s="18">
        <v>22102100.670000002</v>
      </c>
      <c r="F45" s="23"/>
      <c r="G45" s="24"/>
      <c r="J45" s="1"/>
    </row>
    <row r="46" spans="1:10" ht="27" customHeight="1">
      <c r="A46" s="4">
        <v>45576</v>
      </c>
      <c r="B46" s="13" t="s">
        <v>37</v>
      </c>
      <c r="C46" s="13">
        <v>700731</v>
      </c>
      <c r="D46" s="13">
        <v>1500000</v>
      </c>
      <c r="E46" s="18">
        <v>178649.33</v>
      </c>
      <c r="F46" s="23"/>
      <c r="G46" s="24"/>
      <c r="J46" s="1"/>
    </row>
    <row r="47" spans="1:10" ht="27" customHeight="1">
      <c r="A47" s="4"/>
      <c r="B47" s="13"/>
      <c r="C47" s="13"/>
      <c r="D47" s="19" t="s">
        <v>10</v>
      </c>
      <c r="E47" s="18">
        <f>SUM(E45:E46)</f>
        <v>22280750</v>
      </c>
      <c r="F47" s="23"/>
      <c r="G47" s="24"/>
      <c r="J47" s="1"/>
    </row>
    <row r="48" spans="1:10" ht="27.75" customHeight="1">
      <c r="A48" s="4"/>
      <c r="B48" s="22"/>
      <c r="C48" s="57" t="s">
        <v>16</v>
      </c>
      <c r="D48" s="58"/>
      <c r="E48" s="44">
        <f>E11+E15+E19+E23+E27+E31+E47+E35+E39+E43</f>
        <v>222807500</v>
      </c>
      <c r="F48" s="25"/>
      <c r="G48" s="26"/>
      <c r="J48" s="24"/>
    </row>
    <row r="49" spans="1:9" ht="24.95" customHeight="1" thickBot="1">
      <c r="A49" s="11"/>
      <c r="B49" s="11"/>
      <c r="C49" s="11"/>
      <c r="D49" s="19"/>
      <c r="E49" s="11"/>
      <c r="F49" s="25"/>
      <c r="I49" s="1">
        <f>E48-E53</f>
        <v>0</v>
      </c>
    </row>
    <row r="50" spans="1:9" ht="24.95" customHeight="1" thickTop="1" thickBot="1">
      <c r="A50" s="12"/>
      <c r="B50" s="12"/>
      <c r="C50" s="59" t="s">
        <v>17</v>
      </c>
      <c r="D50" s="60"/>
      <c r="E50" s="45">
        <f>E9+E13+E17+E21+E25+E33+E37+E41+E45+E29</f>
        <v>221070129.53999996</v>
      </c>
      <c r="F50" s="25"/>
    </row>
    <row r="51" spans="1:9" ht="20.100000000000001" customHeight="1" thickTop="1" thickBot="1">
      <c r="A51" s="4"/>
      <c r="B51" s="22"/>
      <c r="C51" s="61" t="s">
        <v>18</v>
      </c>
      <c r="D51" s="60"/>
      <c r="E51" s="46">
        <f>E10+E14+E18+E22+E26+E30+E34+E38+E42+E46</f>
        <v>1737370.4600000002</v>
      </c>
      <c r="F51" s="25"/>
      <c r="G51" s="42"/>
    </row>
    <row r="52" spans="1:9" ht="24.95" customHeight="1" thickTop="1" thickBot="1">
      <c r="A52" s="11"/>
      <c r="B52" s="11"/>
      <c r="C52" s="61" t="s">
        <v>19</v>
      </c>
      <c r="D52" s="60"/>
      <c r="E52" s="46"/>
      <c r="F52" s="25"/>
      <c r="G52" s="42"/>
    </row>
    <row r="53" spans="1:9" ht="24.95" customHeight="1" thickTop="1">
      <c r="A53" s="4"/>
      <c r="B53" s="22"/>
      <c r="C53" s="53" t="s">
        <v>20</v>
      </c>
      <c r="D53" s="54"/>
      <c r="E53" s="47">
        <f>E50+E51</f>
        <v>222807499.99999997</v>
      </c>
      <c r="F53" s="25"/>
    </row>
    <row r="54" spans="1:9" ht="24.75" customHeight="1">
      <c r="A54" s="11"/>
      <c r="B54" s="11"/>
      <c r="C54" s="55"/>
      <c r="D54" s="56"/>
      <c r="E54" s="43"/>
      <c r="F54" s="25"/>
    </row>
    <row r="55" spans="1:9">
      <c r="A55" s="27"/>
      <c r="B55" s="27"/>
      <c r="C55" s="27"/>
      <c r="D55" s="28"/>
      <c r="E55" s="14"/>
      <c r="F55" s="14"/>
    </row>
    <row r="56" spans="1:9" ht="24.95" customHeight="1">
      <c r="A56" s="27"/>
      <c r="B56" s="27"/>
      <c r="C56" s="29"/>
      <c r="D56" s="7"/>
      <c r="E56" s="14"/>
      <c r="F56" s="30"/>
    </row>
    <row r="57" spans="1:9" ht="24.95" customHeight="1">
      <c r="A57" s="27"/>
      <c r="B57" s="27"/>
      <c r="C57" s="29"/>
      <c r="D57" s="7"/>
      <c r="E57" s="14"/>
      <c r="F57" s="14"/>
    </row>
    <row r="58" spans="1:9" ht="24.95" customHeight="1">
      <c r="A58" s="27"/>
      <c r="B58" s="27"/>
      <c r="C58" s="29"/>
      <c r="D58" s="7"/>
      <c r="E58" s="14"/>
      <c r="F58" s="14"/>
    </row>
    <row r="59" spans="1:9" ht="24.95" customHeight="1">
      <c r="A59" s="27"/>
      <c r="B59" s="27"/>
      <c r="C59" s="29"/>
      <c r="D59" s="31"/>
      <c r="E59" s="14"/>
      <c r="F59" s="14"/>
    </row>
    <row r="60" spans="1:9" ht="24.95" customHeight="1">
      <c r="A60" s="27"/>
      <c r="B60" s="27"/>
      <c r="C60" s="29"/>
      <c r="D60" s="7"/>
      <c r="E60" s="14"/>
      <c r="F60" s="14"/>
    </row>
    <row r="61" spans="1:9" ht="12" customHeight="1">
      <c r="A61" s="27"/>
      <c r="B61" s="27"/>
      <c r="C61" s="29"/>
      <c r="D61" s="7"/>
      <c r="E61" s="14"/>
      <c r="F61" s="14"/>
    </row>
    <row r="62" spans="1:9" ht="24.95" customHeight="1">
      <c r="A62" s="27"/>
      <c r="B62" s="27"/>
      <c r="C62" s="29"/>
      <c r="D62" s="7"/>
      <c r="E62" s="14"/>
      <c r="F62" s="14"/>
    </row>
    <row r="63" spans="1:9" ht="24.95" customHeight="1">
      <c r="A63" s="27"/>
      <c r="B63" s="27"/>
      <c r="C63" s="29"/>
      <c r="D63" s="7"/>
      <c r="E63" s="14"/>
      <c r="F63" s="14"/>
    </row>
    <row r="64" spans="1:9" ht="24.95" customHeight="1">
      <c r="A64" s="27"/>
      <c r="B64" s="27"/>
      <c r="C64" s="27"/>
      <c r="D64" s="31"/>
      <c r="E64" s="14"/>
      <c r="F64" s="14"/>
    </row>
    <row r="65" spans="1:6" ht="15">
      <c r="A65" s="27"/>
      <c r="B65" s="27"/>
      <c r="C65" s="27"/>
      <c r="D65" s="32"/>
      <c r="E65" s="14"/>
      <c r="F65" s="14"/>
    </row>
    <row r="66" spans="1:6" ht="18">
      <c r="A66" s="27"/>
      <c r="B66" s="27"/>
      <c r="C66" s="27"/>
      <c r="D66" s="33"/>
      <c r="E66" s="14"/>
      <c r="F66" s="14"/>
    </row>
    <row r="67" spans="1:6" ht="18">
      <c r="A67" s="27"/>
      <c r="B67" s="27"/>
      <c r="C67" s="34"/>
      <c r="D67" s="33"/>
      <c r="E67" s="14"/>
      <c r="F67" s="14"/>
    </row>
    <row r="68" spans="1:6" ht="18">
      <c r="A68" s="27"/>
      <c r="B68" s="27"/>
      <c r="C68" s="34"/>
      <c r="D68" s="33"/>
      <c r="E68" s="14"/>
      <c r="F68" s="14"/>
    </row>
    <row r="69" spans="1:6" ht="18">
      <c r="A69" s="27"/>
      <c r="B69" s="27"/>
      <c r="C69" s="27"/>
      <c r="D69" s="33"/>
      <c r="E69" s="14"/>
      <c r="F69" s="14"/>
    </row>
    <row r="70" spans="1:6" ht="18">
      <c r="A70" s="27"/>
      <c r="B70" s="27"/>
      <c r="C70" s="27"/>
      <c r="D70" s="35"/>
      <c r="E70" s="14"/>
      <c r="F70" s="14"/>
    </row>
    <row r="71" spans="1:6" ht="18">
      <c r="A71" s="27"/>
      <c r="B71" s="27"/>
      <c r="C71" s="27"/>
      <c r="D71" s="33"/>
      <c r="E71" s="14"/>
      <c r="F71" s="14"/>
    </row>
    <row r="72" spans="1:6" ht="18">
      <c r="A72" s="27"/>
      <c r="B72" s="27"/>
      <c r="C72" s="27"/>
      <c r="D72" s="36"/>
      <c r="E72" s="14"/>
      <c r="F72" s="14"/>
    </row>
    <row r="73" spans="1:6" ht="15">
      <c r="A73" s="27"/>
      <c r="B73" s="27"/>
      <c r="C73" s="27"/>
      <c r="D73" s="32"/>
      <c r="E73" s="14"/>
      <c r="F73" s="14"/>
    </row>
    <row r="74" spans="1:6" ht="15">
      <c r="A74" s="27"/>
      <c r="B74" s="27"/>
      <c r="C74" s="27"/>
      <c r="D74" s="32"/>
      <c r="E74" s="14"/>
      <c r="F74" s="14"/>
    </row>
    <row r="75" spans="1:6" ht="18">
      <c r="A75" s="27"/>
      <c r="B75" s="27"/>
      <c r="C75" s="37"/>
      <c r="D75" s="38"/>
      <c r="E75" s="14"/>
      <c r="F75" s="14"/>
    </row>
    <row r="76" spans="1:6" ht="15">
      <c r="A76" s="27"/>
      <c r="B76" s="27"/>
      <c r="C76" s="27"/>
      <c r="D76" s="32"/>
      <c r="E76" s="14"/>
      <c r="F76" s="14"/>
    </row>
    <row r="77" spans="1:6" ht="15">
      <c r="A77" s="27"/>
      <c r="B77" s="27"/>
      <c r="C77" s="39"/>
      <c r="D77" s="32"/>
      <c r="E77" s="14"/>
      <c r="F77" s="14"/>
    </row>
    <row r="78" spans="1:6">
      <c r="A78" s="40"/>
      <c r="B78" s="40"/>
      <c r="C78" s="41"/>
      <c r="D78" s="41"/>
      <c r="E78" s="14"/>
      <c r="F78" s="14"/>
    </row>
    <row r="79" spans="1:6">
      <c r="A79" s="40"/>
      <c r="B79" s="40"/>
      <c r="C79" s="41"/>
      <c r="D79" s="41"/>
      <c r="E79" s="14"/>
      <c r="F79" s="14"/>
    </row>
    <row r="80" spans="1:6">
      <c r="A80" s="40"/>
      <c r="B80" s="40"/>
      <c r="C80" s="41"/>
      <c r="D80" s="41"/>
      <c r="E80" s="14"/>
      <c r="F80" s="14"/>
    </row>
    <row r="81" spans="1:6">
      <c r="A81" s="40"/>
      <c r="B81" s="40"/>
      <c r="C81" s="41"/>
      <c r="D81" s="41"/>
      <c r="E81" s="14"/>
      <c r="F81" s="14"/>
    </row>
    <row r="82" spans="1:6">
      <c r="A82" s="40"/>
      <c r="B82" s="40"/>
      <c r="C82" s="41"/>
      <c r="D82" s="41"/>
      <c r="E82" s="14"/>
      <c r="F82" s="14"/>
    </row>
    <row r="83" spans="1:6">
      <c r="A83" s="40"/>
      <c r="B83" s="40"/>
      <c r="C83" s="41"/>
      <c r="D83" s="41"/>
      <c r="E83" s="14"/>
      <c r="F83" s="14"/>
    </row>
    <row r="84" spans="1:6">
      <c r="A84" s="40"/>
      <c r="B84" s="40"/>
      <c r="C84" s="41"/>
      <c r="D84" s="41"/>
      <c r="E84" s="14"/>
      <c r="F84" s="14"/>
    </row>
    <row r="85" spans="1:6">
      <c r="A85" s="40"/>
      <c r="B85" s="40"/>
      <c r="C85" s="41"/>
      <c r="D85" s="41"/>
      <c r="E85" s="14"/>
      <c r="F85" s="14"/>
    </row>
    <row r="86" spans="1:6">
      <c r="A86" s="40"/>
      <c r="B86" s="40"/>
      <c r="C86" s="41"/>
      <c r="D86" s="41"/>
      <c r="E86" s="14"/>
      <c r="F86" s="14"/>
    </row>
    <row r="87" spans="1:6">
      <c r="A87" s="40"/>
      <c r="B87" s="40"/>
      <c r="C87" s="41"/>
      <c r="D87" s="41"/>
      <c r="E87" s="14"/>
      <c r="F87" s="14"/>
    </row>
    <row r="88" spans="1:6">
      <c r="A88" s="40"/>
      <c r="B88" s="40"/>
      <c r="C88" s="41"/>
      <c r="D88" s="41"/>
      <c r="E88" s="14"/>
      <c r="F88" s="14"/>
    </row>
    <row r="89" spans="1:6">
      <c r="A89" s="40"/>
      <c r="B89" s="40"/>
      <c r="C89" s="41"/>
      <c r="D89" s="41"/>
      <c r="E89" s="14"/>
      <c r="F89" s="14"/>
    </row>
    <row r="90" spans="1:6">
      <c r="A90" s="40"/>
      <c r="B90" s="40"/>
      <c r="C90" s="41"/>
      <c r="D90" s="41"/>
      <c r="E90" s="14"/>
      <c r="F90" s="14"/>
    </row>
    <row r="91" spans="1:6">
      <c r="A91" s="40"/>
      <c r="B91" s="40"/>
      <c r="C91" s="40"/>
      <c r="D91" s="41"/>
      <c r="E91" s="14"/>
      <c r="F91" s="14"/>
    </row>
    <row r="92" spans="1:6">
      <c r="A92" s="40"/>
      <c r="B92" s="40"/>
      <c r="C92" s="40"/>
      <c r="D92" s="41"/>
      <c r="E92" s="14"/>
      <c r="F92" s="14"/>
    </row>
    <row r="93" spans="1:6">
      <c r="A93" s="40"/>
      <c r="B93" s="40"/>
      <c r="C93" s="40"/>
      <c r="D93" s="41"/>
      <c r="E93" s="14"/>
      <c r="F93" s="14"/>
    </row>
    <row r="94" spans="1:6">
      <c r="A94" s="40"/>
      <c r="B94" s="40"/>
      <c r="C94" s="40"/>
      <c r="D94" s="41"/>
      <c r="E94" s="14"/>
      <c r="F94" s="14"/>
    </row>
    <row r="95" spans="1:6">
      <c r="A95" s="40"/>
      <c r="B95" s="40"/>
      <c r="C95" s="40"/>
      <c r="D95" s="41"/>
      <c r="E95" s="14"/>
      <c r="F95" s="14"/>
    </row>
    <row r="96" spans="1:6">
      <c r="A96" s="40"/>
      <c r="B96" s="40"/>
      <c r="C96" s="40"/>
      <c r="D96" s="41"/>
      <c r="E96" s="14"/>
      <c r="F96" s="14"/>
    </row>
    <row r="97" spans="1:6">
      <c r="A97" s="40"/>
      <c r="B97" s="40"/>
      <c r="C97" s="40"/>
      <c r="D97" s="41"/>
      <c r="E97" s="14"/>
      <c r="F97" s="14"/>
    </row>
    <row r="98" spans="1:6">
      <c r="A98" s="40"/>
      <c r="B98" s="40"/>
      <c r="C98" s="40"/>
      <c r="D98" s="41"/>
      <c r="E98" s="14"/>
      <c r="F98" s="14"/>
    </row>
    <row r="99" spans="1:6">
      <c r="A99" s="40"/>
      <c r="B99" s="40"/>
      <c r="C99" s="40"/>
      <c r="D99" s="41"/>
      <c r="E99" s="14"/>
      <c r="F99" s="14"/>
    </row>
    <row r="100" spans="1:6">
      <c r="A100" s="40"/>
      <c r="B100" s="40"/>
      <c r="C100" s="40"/>
      <c r="D100" s="41"/>
      <c r="E100" s="14"/>
      <c r="F100" s="14"/>
    </row>
    <row r="101" spans="1:6">
      <c r="A101" s="40"/>
      <c r="B101" s="40"/>
      <c r="C101" s="40"/>
      <c r="D101" s="41"/>
      <c r="E101" s="14"/>
      <c r="F101" s="14"/>
    </row>
    <row r="102" spans="1:6">
      <c r="A102" s="40"/>
      <c r="B102" s="40"/>
      <c r="C102" s="40"/>
      <c r="D102" s="41"/>
      <c r="E102" s="14"/>
      <c r="F102" s="14"/>
    </row>
    <row r="103" spans="1:6">
      <c r="A103" s="40"/>
      <c r="B103" s="40"/>
      <c r="C103" s="40"/>
      <c r="D103" s="41"/>
      <c r="E103" s="14"/>
      <c r="F103" s="14"/>
    </row>
    <row r="104" spans="1:6">
      <c r="A104" s="40"/>
      <c r="B104" s="40"/>
      <c r="C104" s="40"/>
      <c r="D104" s="41"/>
      <c r="E104" s="14"/>
      <c r="F104" s="14"/>
    </row>
    <row r="105" spans="1:6">
      <c r="A105" s="14"/>
      <c r="B105" s="14"/>
      <c r="C105" s="14"/>
      <c r="D105" s="25"/>
      <c r="E105" s="14"/>
      <c r="F105" s="14"/>
    </row>
    <row r="106" spans="1:6">
      <c r="A106" s="14"/>
      <c r="B106" s="14"/>
      <c r="C106" s="14"/>
      <c r="D106" s="25"/>
      <c r="E106" s="14"/>
      <c r="F106" s="14"/>
    </row>
    <row r="107" spans="1:6">
      <c r="A107" s="14"/>
      <c r="B107" s="14"/>
      <c r="C107" s="14"/>
      <c r="D107" s="25"/>
      <c r="E107" s="14"/>
      <c r="F107" s="14"/>
    </row>
    <row r="108" spans="1:6">
      <c r="A108" s="14"/>
      <c r="B108" s="14"/>
      <c r="C108" s="14"/>
      <c r="D108" s="25"/>
      <c r="E108" s="14"/>
      <c r="F108" s="14"/>
    </row>
    <row r="109" spans="1:6">
      <c r="A109" s="14"/>
      <c r="B109" s="14"/>
      <c r="C109" s="14"/>
      <c r="D109" s="25"/>
      <c r="E109" s="14"/>
      <c r="F109" s="14"/>
    </row>
    <row r="110" spans="1:6">
      <c r="A110" s="14"/>
      <c r="B110" s="14"/>
      <c r="C110" s="14"/>
      <c r="D110" s="25"/>
      <c r="E110" s="14"/>
      <c r="F110" s="14"/>
    </row>
    <row r="111" spans="1:6">
      <c r="A111" s="14"/>
      <c r="B111" s="14"/>
      <c r="C111" s="14"/>
      <c r="D111" s="25"/>
      <c r="E111" s="14"/>
      <c r="F111" s="14"/>
    </row>
    <row r="112" spans="1:6">
      <c r="A112" s="14"/>
      <c r="B112" s="14"/>
      <c r="C112" s="14"/>
      <c r="D112" s="25"/>
      <c r="E112" s="14"/>
      <c r="F112" s="14"/>
    </row>
    <row r="113" spans="1:6">
      <c r="A113" s="14"/>
      <c r="B113" s="14"/>
      <c r="C113" s="14"/>
      <c r="D113" s="25"/>
      <c r="E113" s="14"/>
      <c r="F113" s="14"/>
    </row>
    <row r="114" spans="1:6">
      <c r="A114" s="14"/>
      <c r="B114" s="14"/>
      <c r="C114" s="14"/>
      <c r="D114" s="25"/>
      <c r="E114" s="14"/>
      <c r="F114" s="14"/>
    </row>
    <row r="115" spans="1:6">
      <c r="A115" s="14"/>
      <c r="B115" s="14"/>
      <c r="C115" s="14"/>
      <c r="D115" s="25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A117" s="14"/>
      <c r="B117" s="14"/>
      <c r="C117" s="14"/>
      <c r="D117" s="25"/>
      <c r="E117" s="14"/>
      <c r="F117" s="14"/>
    </row>
    <row r="118" spans="1:6">
      <c r="A118" s="14"/>
      <c r="B118" s="14"/>
      <c r="C118" s="14"/>
      <c r="D118" s="25"/>
      <c r="E118" s="14"/>
      <c r="F118" s="14"/>
    </row>
    <row r="119" spans="1:6">
      <c r="A119" s="14"/>
      <c r="B119" s="14"/>
      <c r="C119" s="14"/>
      <c r="D119" s="25"/>
      <c r="E119" s="14"/>
      <c r="F119" s="14"/>
    </row>
    <row r="120" spans="1:6">
      <c r="D120" s="1"/>
    </row>
    <row r="121" spans="1:6">
      <c r="D121" s="1"/>
    </row>
    <row r="122" spans="1:6">
      <c r="D122" s="1"/>
    </row>
    <row r="123" spans="1:6">
      <c r="D123" s="1"/>
    </row>
    <row r="124" spans="1:6">
      <c r="D124" s="1"/>
    </row>
    <row r="125" spans="1:6">
      <c r="D125" s="1"/>
    </row>
    <row r="126" spans="1:6">
      <c r="D126" s="1"/>
    </row>
    <row r="127" spans="1:6">
      <c r="D127" s="1"/>
    </row>
  </sheetData>
  <sheetProtection formatCells="0" formatColumns="0" formatRows="0" insertColumns="0" insertRows="0" insertHyperlinks="0" deleteColumns="0" deleteRows="0" sort="0" autoFilter="0" pivotTables="0"/>
  <mergeCells count="12">
    <mergeCell ref="C53:D53"/>
    <mergeCell ref="C54:D54"/>
    <mergeCell ref="C48:D48"/>
    <mergeCell ref="C50:D50"/>
    <mergeCell ref="C52:D52"/>
    <mergeCell ref="C51:D51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2" manualBreakCount="2">
    <brk id="43" max="4" man="1"/>
    <brk id="55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OUTUBRO</vt:lpstr>
      <vt:lpstr>OUTUBRO!Area_de_impressao</vt:lpstr>
      <vt:lpstr>OUTUBRO!Titulos_de_impressao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2024-11-06T14:29:45Z</cp:lastPrinted>
  <dcterms:created xsi:type="dcterms:W3CDTF">2003-02-07T18:46:00Z</dcterms:created>
  <dcterms:modified xsi:type="dcterms:W3CDTF">2024-11-06T14:30:02Z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