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A4F88F80-73AA-4D9A-9170-939D5D14A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59" i="4" l="1"/>
  <c r="E58" i="4"/>
  <c r="E61" i="4" s="1"/>
  <c r="E63" i="4" s="1"/>
  <c r="E65" i="4" s="1"/>
  <c r="E55" i="4"/>
  <c r="E51" i="4"/>
  <c r="E47" i="4"/>
  <c r="E43" i="4"/>
  <c r="E39" i="4"/>
  <c r="E35" i="4"/>
  <c r="E31" i="4"/>
  <c r="E23" i="4"/>
  <c r="E19" i="4"/>
  <c r="E27" i="4" s="1"/>
  <c r="E15" i="4"/>
  <c r="E11" i="4"/>
  <c r="E56" i="4" l="1"/>
</calcChain>
</file>

<file path=xl/sharedStrings.xml><?xml version="1.0" encoding="utf-8"?>
<sst xmlns="http://schemas.openxmlformats.org/spreadsheetml/2006/main" count="92" uniqueCount="23">
  <si>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</si>
  <si>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</si>
  <si>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</si>
  <si>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</si>
  <si>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</si>
  <si>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</si>
  <si>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</si>
  <si>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</si>
  <si>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</si>
  <si>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</si>
  <si>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</si>
  <si>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</si>
  <si>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</si>
  <si>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</si>
  <si>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</si>
  <si>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</si>
  <si>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</si>
  <si>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</si>
  <si>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</si>
  <si>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</si>
  <si>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</si>
  <si>
    <t>OB13788</t>
  </si>
  <si>
    <t>OB13789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</si>
</sst>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4" activePane="bottomLeft" state="frozen"/>
      <selection pane="bottomLeft" activeCell="F65" sqref="F65"/>
    </sheetView>
  </sheetViews>
  <sheetFormatPr defaultColWidth="9" defaultRowHeight="13.2"/>
  <cols>
    <col min="1" max="1" width="12.109375" customWidth="1"/>
    <col min="2" max="2" width="20.6640625" customWidth="1"/>
    <col min="3" max="3" width="25.5546875" customWidth="1"/>
    <col min="4" max="4" width="24.44140625" customWidth="1"/>
    <col min="5" max="5" width="21.109375" bestFit="1" customWidth="1"/>
    <col min="6" max="6" width="25.88671875" customWidth="1"/>
    <col min="7" max="7" width="17.88671875" bestFit="1" customWidth="1"/>
    <col min="9" max="9" width="15.5546875" style="1" bestFit="1" customWidth="1"/>
    <col min="10" max="10" width="19.6640625" bestFit="1" customWidth="1"/>
    <col min="11" max="11" width="14.88671875" bestFit="1" customWidth="1"/>
  </cols>
  <sheetData>
    <row r="1" spans="1:6" ht="15.6">
      <c r="A1" s="2"/>
      <c r="B1" s="59" t="s">
        <v>0</v>
      </c>
      <c r="C1" s="59"/>
      <c r="D1" s="59"/>
      <c r="E1" s="59"/>
      <c r="F1" s="2"/>
    </row>
    <row r="2" spans="1:6" ht="15.6">
      <c r="A2" s="2"/>
      <c r="B2" s="59" t="s">
        <v>1</v>
      </c>
      <c r="C2" s="59"/>
      <c r="D2" s="59"/>
      <c r="E2" s="59"/>
      <c r="F2" s="2"/>
    </row>
    <row r="3" spans="1:6" ht="17.25" customHeight="1">
      <c r="A3" s="3"/>
      <c r="B3" s="60" t="s">
        <v>18</v>
      </c>
      <c r="C3" s="60"/>
      <c r="D3" s="60"/>
      <c r="E3" s="60"/>
      <c r="F3" s="3"/>
    </row>
    <row r="4" spans="1:6" ht="24.9" customHeight="1">
      <c r="A4" s="4"/>
      <c r="B4" s="5"/>
      <c r="C4" s="6"/>
      <c r="D4" s="7"/>
      <c r="E4" s="8">
        <v>1</v>
      </c>
      <c r="F4" s="9"/>
    </row>
    <row r="5" spans="1:6" ht="24.9" customHeight="1">
      <c r="A5" s="61" t="s">
        <v>11</v>
      </c>
      <c r="B5" s="61"/>
      <c r="C5" s="61"/>
      <c r="D5" s="61"/>
      <c r="E5" s="61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" customHeight="1">
      <c r="A7" s="62" t="s">
        <v>2</v>
      </c>
      <c r="B7" s="62"/>
      <c r="C7" s="62"/>
      <c r="D7" s="63" t="s">
        <v>3</v>
      </c>
      <c r="E7" s="63"/>
      <c r="F7" s="15"/>
    </row>
    <row r="8" spans="1:6" ht="24.9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" customHeight="1">
      <c r="A17" s="4">
        <v>45734</v>
      </c>
      <c r="B17" s="13" t="s">
        <v>21</v>
      </c>
      <c r="C17" s="13">
        <v>700707</v>
      </c>
      <c r="D17" s="13">
        <v>1500000</v>
      </c>
      <c r="E17" s="18">
        <v>24918656.350000001</v>
      </c>
      <c r="F17" s="21"/>
    </row>
    <row r="18" spans="1:6" ht="24.9" customHeight="1">
      <c r="A18" s="4">
        <v>45734</v>
      </c>
      <c r="B18" s="13" t="s">
        <v>22</v>
      </c>
      <c r="C18" s="13">
        <v>700731</v>
      </c>
      <c r="D18" s="13">
        <v>1500000</v>
      </c>
      <c r="E18" s="18">
        <v>186677.65</v>
      </c>
      <c r="F18" s="21"/>
    </row>
    <row r="19" spans="1:6" ht="24.9" customHeight="1">
      <c r="A19" s="4"/>
      <c r="B19" s="5"/>
      <c r="C19" s="13"/>
      <c r="D19" s="19" t="s">
        <v>9</v>
      </c>
      <c r="E19" s="20">
        <f>SUM(E17:E18)</f>
        <v>25105334</v>
      </c>
      <c r="F19" s="21"/>
    </row>
    <row r="20" spans="1:6" ht="24.9" hidden="1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" hidden="1" customHeight="1">
      <c r="A21" s="4"/>
      <c r="B21" s="13"/>
      <c r="C21" s="13"/>
      <c r="D21" s="13"/>
      <c r="E21" s="18"/>
      <c r="F21" s="21"/>
    </row>
    <row r="22" spans="1:6" ht="24.9" hidden="1" customHeight="1">
      <c r="A22" s="4"/>
      <c r="B22" s="13"/>
      <c r="C22" s="13"/>
      <c r="D22" s="13"/>
      <c r="E22" s="18"/>
      <c r="F22" s="21"/>
    </row>
    <row r="23" spans="1:6" ht="24.9" hidden="1" customHeight="1">
      <c r="A23" s="4"/>
      <c r="B23" s="13"/>
      <c r="C23" s="13"/>
      <c r="D23" s="19" t="s">
        <v>9</v>
      </c>
      <c r="E23" s="20">
        <f>SUM(E21:E22)</f>
        <v>0</v>
      </c>
      <c r="F23" s="21"/>
    </row>
    <row r="24" spans="1:6" ht="24.9" hidden="1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" hidden="1" customHeight="1">
      <c r="A25" s="4"/>
      <c r="B25" s="13"/>
      <c r="C25" s="13"/>
      <c r="D25" s="13"/>
      <c r="E25" s="18"/>
      <c r="F25" s="21"/>
    </row>
    <row r="26" spans="1:6" ht="24.9" hidden="1" customHeight="1">
      <c r="A26" s="4"/>
      <c r="B26" s="13"/>
      <c r="C26" s="13"/>
      <c r="D26" s="13"/>
      <c r="E26" s="18"/>
      <c r="F26" s="21"/>
    </row>
    <row r="27" spans="1:6" ht="24.9" hidden="1" customHeight="1">
      <c r="A27" s="4"/>
      <c r="B27" s="13"/>
      <c r="C27" s="13"/>
      <c r="D27" s="19" t="s">
        <v>9</v>
      </c>
      <c r="E27" s="20">
        <f>SUM(E19:E20)</f>
        <v>25105334</v>
      </c>
      <c r="F27" s="21"/>
    </row>
    <row r="28" spans="1:6" ht="24.9" hidden="1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" hidden="1" customHeight="1">
      <c r="A29" s="4"/>
      <c r="B29" s="13"/>
      <c r="C29" s="13"/>
      <c r="D29" s="13"/>
      <c r="E29" s="18"/>
      <c r="F29" s="21"/>
    </row>
    <row r="30" spans="1:6" ht="24.9" hidden="1" customHeight="1">
      <c r="A30" s="4"/>
      <c r="B30" s="13"/>
      <c r="C30" s="13"/>
      <c r="D30" s="13"/>
      <c r="E30" s="18"/>
      <c r="F30" s="21"/>
    </row>
    <row r="31" spans="1:6" ht="24.9" hidden="1" customHeight="1">
      <c r="D31" s="19" t="s">
        <v>9</v>
      </c>
      <c r="E31" s="20">
        <f>SUM(E29:E30)</f>
        <v>0</v>
      </c>
      <c r="F31" s="21"/>
    </row>
    <row r="32" spans="1:6" ht="24.9" hidden="1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" hidden="1" customHeight="1">
      <c r="A33" s="4"/>
      <c r="B33" s="13"/>
      <c r="C33" s="13"/>
      <c r="D33" s="13"/>
      <c r="E33" s="18"/>
      <c r="F33" s="21"/>
      <c r="G33" s="1"/>
    </row>
    <row r="34" spans="1:7" ht="24.9" hidden="1" customHeight="1">
      <c r="A34" s="4"/>
      <c r="B34" s="13"/>
      <c r="C34" s="13"/>
      <c r="D34" s="13"/>
      <c r="E34" s="18"/>
      <c r="F34" s="21"/>
      <c r="G34" s="49"/>
    </row>
    <row r="35" spans="1:7" ht="24.9" hidden="1" customHeight="1">
      <c r="A35" s="4"/>
      <c r="B35" s="13"/>
      <c r="C35" s="13"/>
      <c r="D35" s="19" t="s">
        <v>9</v>
      </c>
      <c r="E35" s="51">
        <f>SUM(E33:E34)</f>
        <v>0</v>
      </c>
      <c r="F35" s="21"/>
      <c r="G35" s="49"/>
    </row>
    <row r="36" spans="1:7" ht="24.9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" hidden="1" customHeight="1">
      <c r="A37" s="4"/>
      <c r="B37" s="13"/>
      <c r="C37" s="13"/>
      <c r="D37" s="13"/>
      <c r="E37" s="18"/>
      <c r="F37" s="21"/>
      <c r="G37" s="49"/>
    </row>
    <row r="38" spans="1:7" ht="24.9" hidden="1" customHeight="1">
      <c r="A38" s="4"/>
      <c r="B38" s="13"/>
      <c r="C38" s="13"/>
      <c r="D38" s="13"/>
      <c r="E38" s="18"/>
      <c r="F38" s="21"/>
      <c r="G38" s="49"/>
    </row>
    <row r="39" spans="1:7" ht="24.9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" hidden="1" customHeight="1">
      <c r="A41" s="4"/>
      <c r="B41" s="13"/>
      <c r="C41" s="13"/>
      <c r="D41" s="13"/>
      <c r="E41" s="18"/>
      <c r="F41" s="21"/>
      <c r="G41" s="49"/>
    </row>
    <row r="42" spans="1:7" ht="24.9" hidden="1" customHeight="1">
      <c r="A42" s="4"/>
      <c r="B42" s="13"/>
      <c r="C42" s="13"/>
      <c r="D42" s="13"/>
      <c r="E42" s="18"/>
      <c r="F42" s="21"/>
      <c r="G42" s="49"/>
    </row>
    <row r="43" spans="1:7" ht="24.9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" hidden="1" customHeight="1">
      <c r="A45" s="4"/>
      <c r="B45" s="13"/>
      <c r="C45" s="13"/>
      <c r="D45" s="13"/>
      <c r="E45" s="18"/>
      <c r="F45" s="21"/>
      <c r="G45" s="49"/>
    </row>
    <row r="46" spans="1:7" ht="24.9" hidden="1" customHeight="1">
      <c r="A46" s="4"/>
      <c r="B46" s="13"/>
      <c r="C46" s="13"/>
      <c r="D46" s="13"/>
      <c r="E46" s="18"/>
      <c r="F46" s="21"/>
      <c r="G46" s="49"/>
    </row>
    <row r="47" spans="1:7" ht="24.9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" hidden="1" customHeight="1">
      <c r="A49" s="4"/>
      <c r="B49" s="13"/>
      <c r="C49" s="13"/>
      <c r="D49" s="13"/>
      <c r="E49" s="18"/>
      <c r="F49" s="21"/>
      <c r="G49" s="49"/>
    </row>
    <row r="50" spans="1:10" ht="24.9" hidden="1" customHeight="1">
      <c r="A50" s="4"/>
      <c r="B50" s="13"/>
      <c r="C50" s="13"/>
      <c r="D50" s="13"/>
      <c r="E50" s="18"/>
      <c r="F50" s="21"/>
      <c r="G50" s="49"/>
    </row>
    <row r="51" spans="1:10" ht="24.9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" hidden="1" customHeight="1">
      <c r="A53" s="4"/>
      <c r="B53" s="13"/>
      <c r="C53" s="13"/>
      <c r="D53" s="13"/>
      <c r="E53" s="18"/>
      <c r="F53" s="21"/>
      <c r="G53" s="49"/>
    </row>
    <row r="54" spans="1:10" ht="24.9" hidden="1" customHeight="1">
      <c r="A54" s="4"/>
      <c r="B54" s="13"/>
      <c r="C54" s="13"/>
      <c r="D54" s="13"/>
      <c r="E54" s="18"/>
      <c r="F54" s="21"/>
      <c r="G54" s="49"/>
    </row>
    <row r="55" spans="1:10" ht="24.9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" customHeight="1">
      <c r="A56" s="4"/>
      <c r="B56" s="22"/>
      <c r="C56" s="56" t="s">
        <v>10</v>
      </c>
      <c r="D56" s="57"/>
      <c r="E56" s="44">
        <f>E11+E15+E19+E23+E27+E31+E35+E39+E43+E47+E51+E55</f>
        <v>100421336.66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58" t="s">
        <v>12</v>
      </c>
      <c r="D58" s="53"/>
      <c r="E58" s="46">
        <f>E9+E13+E17+E21+E25+E29+E33+E37</f>
        <v>74761615.719999999</v>
      </c>
      <c r="F58" s="23"/>
      <c r="G58" s="24"/>
      <c r="J58" s="1"/>
    </row>
    <row r="59" spans="1:10" ht="27.75" customHeight="1" thickTop="1" thickBot="1">
      <c r="A59" s="4"/>
      <c r="B59" s="22"/>
      <c r="C59" s="52" t="s">
        <v>13</v>
      </c>
      <c r="D59" s="53"/>
      <c r="E59" s="47">
        <f>E10+E14+E18+E22+E26+E30+E34+E38</f>
        <v>554386.94000000006</v>
      </c>
      <c r="F59" s="25"/>
      <c r="G59" s="26"/>
      <c r="J59" s="24"/>
    </row>
    <row r="60" spans="1:10" ht="24.9" customHeight="1" thickTop="1" thickBot="1">
      <c r="A60" s="11"/>
      <c r="B60" s="11"/>
      <c r="C60" s="52" t="s">
        <v>14</v>
      </c>
      <c r="D60" s="53"/>
      <c r="E60" s="47"/>
      <c r="F60" s="25"/>
    </row>
    <row r="61" spans="1:10" ht="24.9" customHeight="1" thickTop="1">
      <c r="A61" s="4"/>
      <c r="B61" s="22"/>
      <c r="C61" s="54" t="s">
        <v>15</v>
      </c>
      <c r="D61" s="55"/>
      <c r="E61" s="45">
        <f>E58+E59+E60</f>
        <v>75316002.659999996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" customHeight="1" thickTop="1" thickBot="1">
      <c r="A63" s="4"/>
      <c r="B63" s="27"/>
      <c r="C63" s="58" t="s">
        <v>12</v>
      </c>
      <c r="D63" s="53"/>
      <c r="E63" s="46">
        <f>E61</f>
        <v>75316002.659999996</v>
      </c>
      <c r="F63" s="25"/>
    </row>
    <row r="64" spans="1:10" ht="24.9" customHeight="1" thickTop="1" thickBot="1">
      <c r="A64" s="11"/>
      <c r="B64" s="11"/>
      <c r="C64" s="52" t="s">
        <v>14</v>
      </c>
      <c r="D64" s="53"/>
      <c r="E64" s="47"/>
      <c r="F64" s="25"/>
    </row>
    <row r="65" spans="1:6" ht="24.75" customHeight="1" thickTop="1">
      <c r="A65" s="11"/>
      <c r="B65" s="11"/>
      <c r="C65" s="54" t="s">
        <v>15</v>
      </c>
      <c r="D65" s="55"/>
      <c r="E65" s="48">
        <f>E63+E64</f>
        <v>75316002.659999996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" customHeight="1">
      <c r="A67" s="29"/>
      <c r="B67" s="29"/>
      <c r="C67" s="31"/>
      <c r="D67" s="7"/>
      <c r="E67" s="14"/>
      <c r="F67" s="32"/>
    </row>
    <row r="68" spans="1:6" ht="24.9" customHeight="1">
      <c r="A68" s="29"/>
      <c r="B68" s="29"/>
      <c r="C68" s="31"/>
      <c r="D68" s="7"/>
      <c r="E68" s="14"/>
      <c r="F68" s="14"/>
    </row>
    <row r="69" spans="1:6" ht="24.9" customHeight="1">
      <c r="A69" s="29"/>
      <c r="B69" s="29"/>
      <c r="C69" s="31"/>
      <c r="D69" s="7"/>
      <c r="E69" s="14"/>
      <c r="F69" s="14"/>
    </row>
    <row r="70" spans="1:6" ht="24.9" customHeight="1">
      <c r="A70" s="29"/>
      <c r="B70" s="29"/>
      <c r="C70" s="31"/>
      <c r="D70" s="33"/>
      <c r="E70" s="14"/>
      <c r="F70" s="14"/>
    </row>
    <row r="71" spans="1:6" ht="24.9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" customHeight="1">
      <c r="A73" s="29"/>
      <c r="B73" s="29"/>
      <c r="C73" s="31"/>
      <c r="D73" s="7"/>
      <c r="E73" s="14"/>
      <c r="F73" s="14"/>
    </row>
    <row r="74" spans="1:6" ht="24.9" customHeight="1">
      <c r="A74" s="29"/>
      <c r="B74" s="29"/>
      <c r="C74" s="31"/>
      <c r="D74" s="7"/>
      <c r="E74" s="14"/>
      <c r="F74" s="14"/>
    </row>
    <row r="75" spans="1:6" ht="24.9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7.399999999999999">
      <c r="A77" s="29"/>
      <c r="B77" s="29"/>
      <c r="C77" s="29"/>
      <c r="D77" s="35"/>
      <c r="E77" s="14"/>
      <c r="F77" s="14"/>
    </row>
    <row r="78" spans="1:6" ht="17.399999999999999">
      <c r="A78" s="29"/>
      <c r="B78" s="29"/>
      <c r="C78" s="36"/>
      <c r="D78" s="35"/>
      <c r="E78" s="14"/>
      <c r="F78" s="14"/>
    </row>
    <row r="79" spans="1:6" ht="17.399999999999999">
      <c r="A79" s="29"/>
      <c r="B79" s="29"/>
      <c r="C79" s="36"/>
      <c r="D79" s="35"/>
      <c r="E79" s="14"/>
      <c r="F79" s="14"/>
    </row>
    <row r="80" spans="1:6" ht="17.399999999999999">
      <c r="A80" s="29"/>
      <c r="B80" s="29"/>
      <c r="C80" s="29"/>
      <c r="D80" s="35"/>
      <c r="E80" s="14"/>
      <c r="F80" s="14"/>
    </row>
    <row r="81" spans="1:6" ht="17.399999999999999">
      <c r="A81" s="29"/>
      <c r="B81" s="29"/>
      <c r="C81" s="29"/>
      <c r="D81" s="37"/>
      <c r="E81" s="14"/>
      <c r="F81" s="14"/>
    </row>
    <row r="82" spans="1:6" ht="17.399999999999999">
      <c r="A82" s="29"/>
      <c r="B82" s="29"/>
      <c r="C82" s="29"/>
      <c r="D82" s="35"/>
      <c r="E82" s="14"/>
      <c r="F82" s="14"/>
    </row>
    <row r="83" spans="1:6" ht="17.399999999999999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7.399999999999999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B1:E1"/>
    <mergeCell ref="B2:E2"/>
    <mergeCell ref="B3:E3"/>
    <mergeCell ref="A5:E5"/>
    <mergeCell ref="A7:C7"/>
    <mergeCell ref="D7:E7"/>
    <mergeCell ref="C64:D64"/>
    <mergeCell ref="C65:D65"/>
    <mergeCell ref="C56:D56"/>
    <mergeCell ref="C58:D58"/>
    <mergeCell ref="C59:D59"/>
    <mergeCell ref="C60:D60"/>
    <mergeCell ref="C61:D61"/>
    <mergeCell ref="C63:D63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2025-03-24T14:04:56Z</cp:lastPrinted>
  <dcterms:created xsi:type="dcterms:W3CDTF">2003-02-07T18:46:00Z</dcterms:created>
  <dcterms:modified xsi:type="dcterms:W3CDTF">2025-03-24T14:05:17Z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