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U:\DRP\DRP\2025\FREQUÊNCIA 2025\"/>
    </mc:Choice>
  </mc:AlternateContent>
  <xr:revisionPtr revIDLastSave="0" documentId="13_ncr:1_{9DC15437-98CF-426B-8656-3D7AF8410145}" xr6:coauthVersionLast="47" xr6:coauthVersionMax="47" xr10:uidLastSave="{00000000-0000-0000-0000-000000000000}"/>
  <bookViews>
    <workbookView xWindow="-120" yWindow="-120" windowWidth="20730" windowHeight="11040" tabRatio="615" xr2:uid="{00000000-000D-0000-FFFF-FFFF00000000}"/>
  </bookViews>
  <sheets>
    <sheet name="MAI-ORD_2025" sheetId="1" r:id="rId1"/>
  </sheets>
  <definedNames>
    <definedName name="_xlnm.Print_Area" localSheetId="0">'MAI-ORD_2025'!$A$1:$Z$75</definedName>
    <definedName name="_xlnm.Print_Titles" localSheetId="0">'MAI-ORD_2025'!$1:$5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W58" i="1"/>
  <c r="V58" i="1"/>
  <c r="U58" i="1"/>
  <c r="T58" i="1"/>
  <c r="Q58" i="1"/>
  <c r="S58" i="1" s="1"/>
  <c r="Z58" i="1" l="1"/>
  <c r="Q19" i="1"/>
  <c r="Y37" i="1" l="1"/>
  <c r="X37" i="1"/>
  <c r="W37" i="1"/>
  <c r="V37" i="1"/>
  <c r="U37" i="1"/>
  <c r="T37" i="1"/>
  <c r="R37" i="1"/>
  <c r="Q37" i="1"/>
  <c r="Z37" i="1" l="1"/>
  <c r="S37" i="1"/>
  <c r="Q14" i="1"/>
  <c r="S14" i="1" s="1"/>
  <c r="R14" i="1"/>
  <c r="T14" i="1"/>
  <c r="U14" i="1"/>
  <c r="V14" i="1"/>
  <c r="W14" i="1"/>
  <c r="X14" i="1"/>
  <c r="Y14" i="1"/>
  <c r="Z14" i="1" l="1"/>
  <c r="Y67" i="1"/>
  <c r="X67" i="1"/>
  <c r="W67" i="1"/>
  <c r="V67" i="1"/>
  <c r="U67" i="1"/>
  <c r="T67" i="1"/>
  <c r="R67" i="1"/>
  <c r="Q67" i="1"/>
  <c r="S67" i="1" s="1"/>
  <c r="Y66" i="1"/>
  <c r="X66" i="1"/>
  <c r="W66" i="1"/>
  <c r="V66" i="1"/>
  <c r="U66" i="1"/>
  <c r="T66" i="1"/>
  <c r="R66" i="1"/>
  <c r="Q66" i="1"/>
  <c r="Y65" i="1"/>
  <c r="X65" i="1"/>
  <c r="W65" i="1"/>
  <c r="V65" i="1"/>
  <c r="U65" i="1"/>
  <c r="T65" i="1"/>
  <c r="R65" i="1"/>
  <c r="Q65" i="1"/>
  <c r="S65" i="1" s="1"/>
  <c r="Y64" i="1"/>
  <c r="X64" i="1"/>
  <c r="W64" i="1"/>
  <c r="V64" i="1"/>
  <c r="U64" i="1"/>
  <c r="T64" i="1"/>
  <c r="R64" i="1"/>
  <c r="Q64" i="1"/>
  <c r="S64" i="1" s="1"/>
  <c r="Y63" i="1"/>
  <c r="X63" i="1"/>
  <c r="W63" i="1"/>
  <c r="V63" i="1"/>
  <c r="U63" i="1"/>
  <c r="T63" i="1"/>
  <c r="R63" i="1"/>
  <c r="Q63" i="1"/>
  <c r="S63" i="1" s="1"/>
  <c r="Y62" i="1"/>
  <c r="X62" i="1"/>
  <c r="W62" i="1"/>
  <c r="V62" i="1"/>
  <c r="U62" i="1"/>
  <c r="T62" i="1"/>
  <c r="R62" i="1"/>
  <c r="Q62" i="1"/>
  <c r="Y61" i="1"/>
  <c r="X61" i="1"/>
  <c r="W61" i="1"/>
  <c r="V61" i="1"/>
  <c r="U61" i="1"/>
  <c r="T61" i="1"/>
  <c r="R61" i="1"/>
  <c r="Q61" i="1"/>
  <c r="S61" i="1" s="1"/>
  <c r="Y60" i="1"/>
  <c r="X60" i="1"/>
  <c r="W60" i="1"/>
  <c r="V60" i="1"/>
  <c r="U60" i="1"/>
  <c r="T60" i="1"/>
  <c r="R60" i="1"/>
  <c r="Q60" i="1"/>
  <c r="Y59" i="1"/>
  <c r="X59" i="1"/>
  <c r="W59" i="1"/>
  <c r="V59" i="1"/>
  <c r="U59" i="1"/>
  <c r="T59" i="1"/>
  <c r="R59" i="1"/>
  <c r="Q59" i="1"/>
  <c r="S59" i="1" s="1"/>
  <c r="Y57" i="1"/>
  <c r="X57" i="1"/>
  <c r="W57" i="1"/>
  <c r="V57" i="1"/>
  <c r="U57" i="1"/>
  <c r="T57" i="1"/>
  <c r="Q57" i="1"/>
  <c r="Y49" i="1"/>
  <c r="X49" i="1"/>
  <c r="W49" i="1"/>
  <c r="V49" i="1"/>
  <c r="U49" i="1"/>
  <c r="T49" i="1"/>
  <c r="R49" i="1"/>
  <c r="Q49" i="1"/>
  <c r="S49" i="1" s="1"/>
  <c r="Y48" i="1"/>
  <c r="X48" i="1"/>
  <c r="W48" i="1"/>
  <c r="V48" i="1"/>
  <c r="U48" i="1"/>
  <c r="T48" i="1"/>
  <c r="R48" i="1"/>
  <c r="Q48" i="1"/>
  <c r="S48" i="1" s="1"/>
  <c r="Y47" i="1"/>
  <c r="X47" i="1"/>
  <c r="W47" i="1"/>
  <c r="V47" i="1"/>
  <c r="U47" i="1"/>
  <c r="T47" i="1"/>
  <c r="R47" i="1"/>
  <c r="Q47" i="1"/>
  <c r="S47" i="1" s="1"/>
  <c r="Y46" i="1"/>
  <c r="X46" i="1"/>
  <c r="W46" i="1"/>
  <c r="V46" i="1"/>
  <c r="U46" i="1"/>
  <c r="T46" i="1"/>
  <c r="R46" i="1"/>
  <c r="Q46" i="1"/>
  <c r="S46" i="1" s="1"/>
  <c r="Y45" i="1"/>
  <c r="X45" i="1"/>
  <c r="W45" i="1"/>
  <c r="V45" i="1"/>
  <c r="U45" i="1"/>
  <c r="T45" i="1"/>
  <c r="R45" i="1"/>
  <c r="Q45" i="1"/>
  <c r="S45" i="1" s="1"/>
  <c r="Y44" i="1"/>
  <c r="X44" i="1"/>
  <c r="W44" i="1"/>
  <c r="V44" i="1"/>
  <c r="U44" i="1"/>
  <c r="T44" i="1"/>
  <c r="R44" i="1"/>
  <c r="Q44" i="1"/>
  <c r="S44" i="1" s="1"/>
  <c r="Y43" i="1"/>
  <c r="X43" i="1"/>
  <c r="W43" i="1"/>
  <c r="V43" i="1"/>
  <c r="U43" i="1"/>
  <c r="T43" i="1"/>
  <c r="R43" i="1"/>
  <c r="Q43" i="1"/>
  <c r="S43" i="1" s="1"/>
  <c r="Y42" i="1"/>
  <c r="X42" i="1"/>
  <c r="W42" i="1"/>
  <c r="V42" i="1"/>
  <c r="U42" i="1"/>
  <c r="T42" i="1"/>
  <c r="R42" i="1"/>
  <c r="Q42" i="1"/>
  <c r="S42" i="1" s="1"/>
  <c r="Y41" i="1"/>
  <c r="X41" i="1"/>
  <c r="W41" i="1"/>
  <c r="V41" i="1"/>
  <c r="U41" i="1"/>
  <c r="T41" i="1"/>
  <c r="R41" i="1"/>
  <c r="Q41" i="1"/>
  <c r="S41" i="1" s="1"/>
  <c r="Y40" i="1"/>
  <c r="X40" i="1"/>
  <c r="W40" i="1"/>
  <c r="V40" i="1"/>
  <c r="U40" i="1"/>
  <c r="T40" i="1"/>
  <c r="R40" i="1"/>
  <c r="Q40" i="1"/>
  <c r="S40" i="1" s="1"/>
  <c r="Y39" i="1"/>
  <c r="X39" i="1"/>
  <c r="W39" i="1"/>
  <c r="V39" i="1"/>
  <c r="U39" i="1"/>
  <c r="T39" i="1"/>
  <c r="R39" i="1"/>
  <c r="Q39" i="1"/>
  <c r="S39" i="1" s="1"/>
  <c r="Y38" i="1"/>
  <c r="X38" i="1"/>
  <c r="W38" i="1"/>
  <c r="V38" i="1"/>
  <c r="U38" i="1"/>
  <c r="T38" i="1"/>
  <c r="R38" i="1"/>
  <c r="Q38" i="1"/>
  <c r="S38" i="1" s="1"/>
  <c r="Y36" i="1"/>
  <c r="X36" i="1"/>
  <c r="W36" i="1"/>
  <c r="V36" i="1"/>
  <c r="U36" i="1"/>
  <c r="T36" i="1"/>
  <c r="R36" i="1"/>
  <c r="Q36" i="1"/>
  <c r="S36" i="1" s="1"/>
  <c r="Y26" i="1"/>
  <c r="X26" i="1"/>
  <c r="W26" i="1"/>
  <c r="V26" i="1"/>
  <c r="U26" i="1"/>
  <c r="T26" i="1"/>
  <c r="R26" i="1"/>
  <c r="Q26" i="1"/>
  <c r="S26" i="1" s="1"/>
  <c r="Y25" i="1"/>
  <c r="X25" i="1"/>
  <c r="W25" i="1"/>
  <c r="V25" i="1"/>
  <c r="U25" i="1"/>
  <c r="T25" i="1"/>
  <c r="R25" i="1"/>
  <c r="Q25" i="1"/>
  <c r="S25" i="1" s="1"/>
  <c r="Y24" i="1"/>
  <c r="X24" i="1"/>
  <c r="W24" i="1"/>
  <c r="V24" i="1"/>
  <c r="U24" i="1"/>
  <c r="T24" i="1"/>
  <c r="R24" i="1"/>
  <c r="Q24" i="1"/>
  <c r="S24" i="1" s="1"/>
  <c r="Y23" i="1"/>
  <c r="X23" i="1"/>
  <c r="W23" i="1"/>
  <c r="V23" i="1"/>
  <c r="U23" i="1"/>
  <c r="T23" i="1"/>
  <c r="R23" i="1"/>
  <c r="Q23" i="1"/>
  <c r="S23" i="1" s="1"/>
  <c r="Y22" i="1"/>
  <c r="X22" i="1"/>
  <c r="W22" i="1"/>
  <c r="V22" i="1"/>
  <c r="U22" i="1"/>
  <c r="T22" i="1"/>
  <c r="R22" i="1"/>
  <c r="Q22" i="1"/>
  <c r="S22" i="1" s="1"/>
  <c r="Y21" i="1"/>
  <c r="X21" i="1"/>
  <c r="W21" i="1"/>
  <c r="V21" i="1"/>
  <c r="U21" i="1"/>
  <c r="T21" i="1"/>
  <c r="R21" i="1"/>
  <c r="Q21" i="1"/>
  <c r="S21" i="1" s="1"/>
  <c r="Y20" i="1"/>
  <c r="X20" i="1"/>
  <c r="W20" i="1"/>
  <c r="V20" i="1"/>
  <c r="U20" i="1"/>
  <c r="T20" i="1"/>
  <c r="R20" i="1"/>
  <c r="Q20" i="1"/>
  <c r="S20" i="1" s="1"/>
  <c r="Y19" i="1"/>
  <c r="X19" i="1"/>
  <c r="W19" i="1"/>
  <c r="V19" i="1"/>
  <c r="U19" i="1"/>
  <c r="T19" i="1"/>
  <c r="R19" i="1"/>
  <c r="S19" i="1"/>
  <c r="Y18" i="1"/>
  <c r="X18" i="1"/>
  <c r="W18" i="1"/>
  <c r="V18" i="1"/>
  <c r="U18" i="1"/>
  <c r="T18" i="1"/>
  <c r="R18" i="1"/>
  <c r="Q18" i="1"/>
  <c r="S18" i="1" s="1"/>
  <c r="Y17" i="1"/>
  <c r="X17" i="1"/>
  <c r="W17" i="1"/>
  <c r="V17" i="1"/>
  <c r="U17" i="1"/>
  <c r="T17" i="1"/>
  <c r="R17" i="1"/>
  <c r="Q17" i="1"/>
  <c r="S17" i="1" s="1"/>
  <c r="Y16" i="1"/>
  <c r="X16" i="1"/>
  <c r="W16" i="1"/>
  <c r="V16" i="1"/>
  <c r="U16" i="1"/>
  <c r="T16" i="1"/>
  <c r="R16" i="1"/>
  <c r="Q16" i="1"/>
  <c r="S16" i="1" s="1"/>
  <c r="Y15" i="1"/>
  <c r="X15" i="1"/>
  <c r="W15" i="1"/>
  <c r="V15" i="1"/>
  <c r="U15" i="1"/>
  <c r="T15" i="1"/>
  <c r="R15" i="1"/>
  <c r="Q15" i="1"/>
  <c r="S15" i="1" s="1"/>
  <c r="Y13" i="1"/>
  <c r="X13" i="1"/>
  <c r="W13" i="1"/>
  <c r="V13" i="1"/>
  <c r="U13" i="1"/>
  <c r="T13" i="1"/>
  <c r="R13" i="1"/>
  <c r="Q13" i="1"/>
  <c r="S13" i="1" s="1"/>
  <c r="Y12" i="1"/>
  <c r="X12" i="1"/>
  <c r="W12" i="1"/>
  <c r="V12" i="1"/>
  <c r="U12" i="1"/>
  <c r="R12" i="1"/>
  <c r="Q12" i="1"/>
  <c r="S12" i="1" s="1"/>
  <c r="Y11" i="1"/>
  <c r="X11" i="1"/>
  <c r="W11" i="1"/>
  <c r="V11" i="1"/>
  <c r="U11" i="1"/>
  <c r="R11" i="1"/>
  <c r="Q11" i="1"/>
  <c r="S11" i="1" s="1"/>
  <c r="Z39" i="1" l="1"/>
  <c r="Z48" i="1"/>
  <c r="Z42" i="1"/>
  <c r="T12" i="1"/>
  <c r="Z12" i="1" s="1"/>
  <c r="Z19" i="1"/>
  <c r="Z66" i="1"/>
  <c r="Z22" i="1"/>
  <c r="Z60" i="1"/>
  <c r="Z62" i="1"/>
  <c r="S66" i="1"/>
  <c r="Z65" i="1"/>
  <c r="S60" i="1"/>
  <c r="S62" i="1"/>
  <c r="Z57" i="1"/>
  <c r="S57" i="1"/>
  <c r="Z47" i="1"/>
  <c r="Z49" i="1"/>
  <c r="Z46" i="1"/>
  <c r="Z45" i="1"/>
  <c r="U68" i="1"/>
  <c r="Y68" i="1"/>
  <c r="Z41" i="1"/>
  <c r="Z38" i="1"/>
  <c r="Z43" i="1"/>
  <c r="Z40" i="1"/>
  <c r="Z36" i="1"/>
  <c r="V68" i="1"/>
  <c r="Z16" i="1"/>
  <c r="Z21" i="1"/>
  <c r="Z24" i="1"/>
  <c r="Z13" i="1"/>
  <c r="Z15" i="1"/>
  <c r="Z18" i="1"/>
  <c r="Z23" i="1"/>
  <c r="Z26" i="1"/>
  <c r="W68" i="1"/>
  <c r="R68" i="1"/>
  <c r="X68" i="1"/>
  <c r="Z17" i="1"/>
  <c r="Z20" i="1"/>
  <c r="Z25" i="1"/>
  <c r="T11" i="1"/>
  <c r="Z11" i="1" s="1"/>
  <c r="Z44" i="1"/>
  <c r="Z59" i="1"/>
  <c r="Z61" i="1"/>
  <c r="Z63" i="1"/>
  <c r="Z64" i="1"/>
  <c r="Z67" i="1"/>
  <c r="Q68" i="1"/>
  <c r="S68" i="1" l="1"/>
  <c r="T68" i="1"/>
  <c r="Z68" i="1"/>
</calcChain>
</file>

<file path=xl/sharedStrings.xml><?xml version="1.0" encoding="utf-8"?>
<sst xmlns="http://schemas.openxmlformats.org/spreadsheetml/2006/main" count="618" uniqueCount="62">
  <si>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</si>
  <si>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</si>
  <si>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</si>
  <si>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</si>
  <si>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</si>
  <si>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</si>
  <si>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</si>
  <si>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</si>
  <si>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family val="2"/>
      </rPr>
      <t xml:space="preserve">TOTAL DE FREQ        </t>
    </r>
    <r>
      <rPr>
        <sz val="8"/>
        <rFont val="Arial Narrow"/>
        <family val="2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</si>
  <si>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</si>
  <si>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</si>
  <si>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</si>
  <si>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</si>
  <si>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</si>
  <si>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</si>
  <si>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</si>
  <si>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</si>
  <si>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</si>
  <si>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</si>
  <si>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</si>
  <si>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</si>
  <si>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</si>
  <si>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</si>
  <si>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</si>
  <si>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</si>
  <si>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EVERTON ASSIS DOS SANTOS</t>
  </si>
  <si>
    <t>FRANCISCO CARPEGIANE VERAS DE ANDRADE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</si>
  <si>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</si>
  <si>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</si>
  <si>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</si>
  <si>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</si>
  <si>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</si>
  <si>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</si>
  <si>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LUIS AUGUSTO MITOSO JÚNIOR</t>
  </si>
  <si>
    <t>MANOEL EDUARDO DOS SANTOS ASSIS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</si>
  <si>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</si>
  <si>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</si>
  <si>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</si>
  <si>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</si>
  <si>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</si>
  <si>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</si>
  <si>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</si>
  <si>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</si>
  <si>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</si>
  <si>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</si>
  <si>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>ROBERTO SABINO RODRIGUES</t>
  </si>
  <si>
    <t>ALEXANDRE DA SILVA SALAZAR</t>
  </si>
  <si>
    <t>ALDENOR ERNESTO DE LIMA FILHO</t>
  </si>
  <si>
    <t>CARLOS ALBERTO BRITO D'ÁVILA</t>
  </si>
  <si>
    <t>EURICO DE ANGELO TAVARES</t>
  </si>
  <si>
    <t>JOÃO PAULO MELO DA FONSECA</t>
  </si>
  <si>
    <t>JOSÉ RICARDO WENDLING</t>
  </si>
  <si>
    <t>MARCELO AUGUSTO DA EIRA CORRÊA</t>
  </si>
  <si>
    <t>MARCO ANTÔNIO ANDRADE CASTILHOS FILHO</t>
  </si>
  <si>
    <t>PAULO TYRONE PERASA DE SOUZA JÚNIOR</t>
  </si>
  <si>
    <t>RODINEI MOURA RAMOS</t>
  </si>
  <si>
    <t>RODRIGO DE SÁ BARBOSA</t>
  </si>
  <si>
    <t>SIMON DE SOUZA GUIMARÃES BESSA</t>
  </si>
  <si>
    <t>SÉRGIO DENILSON DE SOUZA CRUZ</t>
  </si>
  <si>
    <t>THAYSA LIPPY DE SOUZA FLORÊNCIO</t>
  </si>
  <si>
    <t>UBIRAJARA ROSSES DO NASCIMENTO JÚNIOR</t>
  </si>
  <si>
    <t>19ª LEGISTATURA - BIÊNIO 2025/2026 - MAPA DO MÊS DE MAIO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</si>
</sst>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0"/>
      <name val="Arial"/>
      <charset val="134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u/>
      <sz val="9"/>
      <name val="Arial Narrow"/>
      <family val="2"/>
    </font>
    <font>
      <b/>
      <sz val="8"/>
      <name val="Arial Narrow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b/>
      <sz val="8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1" applyNumberFormat="0" applyFill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0" xfId="0" applyFont="1" applyFill="1"/>
    <xf numFmtId="164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0" fillId="0" borderId="0" xfId="0" applyFont="1"/>
    <xf numFmtId="0" fontId="10" fillId="0" borderId="3" xfId="0" applyFont="1" applyBorder="1" applyAlignment="1">
      <alignment vertical="top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</cellXfs>
  <cellStyles count="6">
    <cellStyle name="Normal" xfId="0" builtinId="0"/>
    <cellStyle name="Título 1 1" xfId="2" xr:uid="{00000000-0005-0000-0000-000001000000}"/>
    <cellStyle name="Título 1 1 1" xfId="3" xr:uid="{00000000-0005-0000-0000-000002000000}"/>
    <cellStyle name="Título 1 1 1 1" xfId="4" xr:uid="{00000000-0005-0000-0000-000003000000}"/>
    <cellStyle name="Título 1 1 1 1 1" xfId="1" xr:uid="{00000000-0005-0000-0000-000004000000}"/>
    <cellStyle name="Título 1 1 1 1 1 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E675"/>
  <sheetViews>
    <sheetView tabSelected="1" topLeftCell="A48" zoomScale="96" zoomScaleNormal="96" workbookViewId="0">
      <selection activeCell="N59" sqref="N59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4" width="4.140625" style="5" customWidth="1"/>
    <col min="5" max="6" width="3.85546875" style="5" bestFit="1" customWidth="1"/>
    <col min="7" max="9" width="3.7109375" style="5" bestFit="1" customWidth="1"/>
    <col min="10" max="10" width="3.85546875" style="5" bestFit="1" customWidth="1"/>
    <col min="11" max="13" width="3.7109375" style="5" bestFit="1" customWidth="1"/>
    <col min="14" max="15" width="3.7109375" style="5" customWidth="1"/>
    <col min="16" max="16" width="3.7109375" style="5" bestFit="1" customWidth="1"/>
    <col min="17" max="17" width="4.140625" style="3" customWidth="1"/>
    <col min="18" max="18" width="3.42578125" style="3" customWidth="1"/>
    <col min="19" max="19" width="3.7109375" style="3" customWidth="1"/>
    <col min="20" max="21" width="3.42578125" style="3" customWidth="1"/>
    <col min="22" max="22" width="4.28515625" style="3" customWidth="1"/>
    <col min="23" max="23" width="4.42578125" style="3" customWidth="1"/>
    <col min="24" max="25" width="3.7109375" style="6" customWidth="1"/>
    <col min="26" max="26" width="11" style="6" customWidth="1"/>
    <col min="27" max="27" width="8.7109375" style="6" customWidth="1"/>
    <col min="28" max="16384" width="9.140625" style="6"/>
  </cols>
  <sheetData>
    <row r="6" spans="1:28" ht="13.5" customHeight="1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8" ht="13.5" customHeight="1">
      <c r="A7" s="48" t="s">
        <v>61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8" ht="68.25" customHeight="1" thickBot="1">
      <c r="A8" s="49" t="s">
        <v>43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B8" s="18"/>
    </row>
    <row r="9" spans="1:28" s="1" customFormat="1" ht="21.75" customHeight="1" thickBot="1">
      <c r="A9" s="50" t="s">
        <v>2</v>
      </c>
      <c r="B9" s="62" t="s">
        <v>3</v>
      </c>
      <c r="C9" s="39" t="s">
        <v>4</v>
      </c>
      <c r="D9" s="40" t="s">
        <v>5</v>
      </c>
      <c r="E9" s="40" t="s">
        <v>6</v>
      </c>
      <c r="F9" s="39" t="s">
        <v>4</v>
      </c>
      <c r="G9" s="40" t="s">
        <v>5</v>
      </c>
      <c r="H9" s="40" t="s">
        <v>6</v>
      </c>
      <c r="I9" s="39" t="s">
        <v>4</v>
      </c>
      <c r="J9" s="40" t="s">
        <v>5</v>
      </c>
      <c r="K9" s="40" t="s">
        <v>6</v>
      </c>
      <c r="L9" s="39" t="s">
        <v>4</v>
      </c>
      <c r="M9" s="40" t="s">
        <v>5</v>
      </c>
      <c r="N9" s="40" t="s">
        <v>6</v>
      </c>
      <c r="O9" s="41"/>
      <c r="P9" s="42"/>
      <c r="Q9" s="50" t="s">
        <v>7</v>
      </c>
      <c r="R9" s="50"/>
      <c r="S9" s="50"/>
      <c r="T9" s="50"/>
      <c r="U9" s="50"/>
      <c r="V9" s="50"/>
      <c r="W9" s="50"/>
      <c r="X9" s="50"/>
      <c r="Y9" s="50"/>
      <c r="Z9" s="50" t="s">
        <v>8</v>
      </c>
    </row>
    <row r="10" spans="1:28" s="1" customFormat="1" ht="18.75" customHeight="1" thickBot="1">
      <c r="A10" s="50"/>
      <c r="B10" s="62"/>
      <c r="C10" s="14">
        <v>5</v>
      </c>
      <c r="D10" s="14">
        <v>6</v>
      </c>
      <c r="E10" s="24">
        <v>7</v>
      </c>
      <c r="F10" s="24">
        <v>12</v>
      </c>
      <c r="G10" s="24">
        <v>13</v>
      </c>
      <c r="H10" s="24">
        <v>14</v>
      </c>
      <c r="I10" s="24">
        <v>19</v>
      </c>
      <c r="J10" s="24">
        <v>20</v>
      </c>
      <c r="K10" s="24">
        <v>21</v>
      </c>
      <c r="L10" s="24">
        <v>26</v>
      </c>
      <c r="M10" s="24">
        <v>27</v>
      </c>
      <c r="N10" s="24">
        <v>28</v>
      </c>
      <c r="O10" s="43"/>
      <c r="P10" s="43"/>
      <c r="Q10" s="7" t="s">
        <v>9</v>
      </c>
      <c r="R10" s="7" t="s">
        <v>10</v>
      </c>
      <c r="S10" s="7" t="s">
        <v>11</v>
      </c>
      <c r="T10" s="7" t="s">
        <v>12</v>
      </c>
      <c r="U10" s="15" t="s">
        <v>13</v>
      </c>
      <c r="V10" s="15" t="s">
        <v>14</v>
      </c>
      <c r="W10" s="15" t="s">
        <v>15</v>
      </c>
      <c r="X10" s="15" t="s">
        <v>16</v>
      </c>
      <c r="Y10" s="15" t="s">
        <v>17</v>
      </c>
      <c r="Z10" s="50"/>
    </row>
    <row r="11" spans="1:28" s="1" customFormat="1" ht="18" customHeight="1" thickBot="1">
      <c r="A11" s="7">
        <v>1</v>
      </c>
      <c r="B11" s="31" t="s">
        <v>46</v>
      </c>
      <c r="C11" s="14" t="s">
        <v>9</v>
      </c>
      <c r="D11" s="14" t="s">
        <v>9</v>
      </c>
      <c r="E11" s="24" t="s">
        <v>9</v>
      </c>
      <c r="F11" s="24" t="s">
        <v>9</v>
      </c>
      <c r="G11" s="24" t="s">
        <v>9</v>
      </c>
      <c r="H11" s="24" t="s">
        <v>9</v>
      </c>
      <c r="I11" s="24" t="s">
        <v>9</v>
      </c>
      <c r="J11" s="24" t="s">
        <v>9</v>
      </c>
      <c r="K11" s="14" t="s">
        <v>9</v>
      </c>
      <c r="L11" s="24" t="s">
        <v>9</v>
      </c>
      <c r="M11" s="24" t="s">
        <v>9</v>
      </c>
      <c r="N11" s="24" t="s">
        <v>9</v>
      </c>
      <c r="O11" s="38"/>
      <c r="P11" s="38"/>
      <c r="Q11" s="14">
        <f t="shared" ref="Q11:Q26" si="0">COUNTIF(C11:P11,Q$10)</f>
        <v>12</v>
      </c>
      <c r="R11" s="14">
        <f t="shared" ref="R11:R26" si="1">COUNTIF(C11:P11,R$10)</f>
        <v>0</v>
      </c>
      <c r="S11" s="14">
        <f t="shared" ref="S11:S26" si="2">COUNTIF(C11:Q11,S$10)</f>
        <v>0</v>
      </c>
      <c r="T11" s="14">
        <f>COUNTIF(C11:R11,T$10)</f>
        <v>0</v>
      </c>
      <c r="U11" s="14">
        <f>COUNTIF(A11:P11,U$10)</f>
        <v>0</v>
      </c>
      <c r="V11" s="7">
        <f t="shared" ref="V11:V26" si="3">COUNTIF(C11:P11,V$10)</f>
        <v>0</v>
      </c>
      <c r="W11" s="14">
        <f t="shared" ref="W11:W26" si="4">COUNTIF(C11:P11,W$10)</f>
        <v>0</v>
      </c>
      <c r="X11" s="14">
        <f t="shared" ref="X11:X26" si="5">COUNTIF(C11:P11,X$10)</f>
        <v>0</v>
      </c>
      <c r="Y11" s="14">
        <f t="shared" ref="Y11:Y26" si="6">COUNTIF(C11:P11,Y$10)</f>
        <v>0</v>
      </c>
      <c r="Z11" s="7">
        <f t="shared" ref="Z11:Z26" si="7">SUM(Q11,T11,U11,V11,W11,Y11)</f>
        <v>12</v>
      </c>
    </row>
    <row r="12" spans="1:28" ht="18" customHeight="1" thickBot="1">
      <c r="A12" s="7">
        <v>2</v>
      </c>
      <c r="B12" s="25" t="s">
        <v>47</v>
      </c>
      <c r="C12" s="14" t="s">
        <v>13</v>
      </c>
      <c r="D12" s="14" t="s">
        <v>13</v>
      </c>
      <c r="E12" s="24" t="s">
        <v>9</v>
      </c>
      <c r="F12" s="24" t="s">
        <v>9</v>
      </c>
      <c r="G12" s="24" t="s">
        <v>9</v>
      </c>
      <c r="H12" s="24" t="s">
        <v>9</v>
      </c>
      <c r="I12" s="24" t="s">
        <v>9</v>
      </c>
      <c r="J12" s="24" t="s">
        <v>9</v>
      </c>
      <c r="K12" s="14" t="s">
        <v>9</v>
      </c>
      <c r="L12" s="24" t="s">
        <v>9</v>
      </c>
      <c r="M12" s="24" t="s">
        <v>9</v>
      </c>
      <c r="N12" s="24" t="s">
        <v>9</v>
      </c>
      <c r="O12" s="38"/>
      <c r="P12" s="38"/>
      <c r="Q12" s="14">
        <f t="shared" si="0"/>
        <v>10</v>
      </c>
      <c r="R12" s="14">
        <f t="shared" si="1"/>
        <v>0</v>
      </c>
      <c r="S12" s="14">
        <f t="shared" si="2"/>
        <v>0</v>
      </c>
      <c r="T12" s="14">
        <f>COUNTIF(C12:R12,T$10)</f>
        <v>0</v>
      </c>
      <c r="U12" s="14">
        <f>COUNTIF(A12:P12,U$10)</f>
        <v>2</v>
      </c>
      <c r="V12" s="7">
        <f t="shared" si="3"/>
        <v>0</v>
      </c>
      <c r="W12" s="14">
        <f t="shared" si="4"/>
        <v>0</v>
      </c>
      <c r="X12" s="14">
        <f t="shared" si="5"/>
        <v>0</v>
      </c>
      <c r="Y12" s="14">
        <f t="shared" si="6"/>
        <v>0</v>
      </c>
      <c r="Z12" s="7">
        <f t="shared" si="7"/>
        <v>12</v>
      </c>
    </row>
    <row r="13" spans="1:28" ht="18" customHeight="1" thickBot="1">
      <c r="A13" s="7">
        <v>3</v>
      </c>
      <c r="B13" s="25" t="s">
        <v>18</v>
      </c>
      <c r="C13" s="24" t="s">
        <v>9</v>
      </c>
      <c r="D13" s="24" t="s">
        <v>9</v>
      </c>
      <c r="E13" s="24" t="s">
        <v>9</v>
      </c>
      <c r="F13" s="24" t="s">
        <v>9</v>
      </c>
      <c r="G13" s="24" t="s">
        <v>9</v>
      </c>
      <c r="H13" s="24" t="s">
        <v>9</v>
      </c>
      <c r="I13" s="24" t="s">
        <v>9</v>
      </c>
      <c r="J13" s="24" t="s">
        <v>9</v>
      </c>
      <c r="K13" s="14" t="s">
        <v>9</v>
      </c>
      <c r="L13" s="24" t="s">
        <v>9</v>
      </c>
      <c r="M13" s="24" t="s">
        <v>9</v>
      </c>
      <c r="N13" s="24" t="s">
        <v>9</v>
      </c>
      <c r="O13" s="38"/>
      <c r="P13" s="38"/>
      <c r="Q13" s="7">
        <f t="shared" si="0"/>
        <v>12</v>
      </c>
      <c r="R13" s="7">
        <f t="shared" si="1"/>
        <v>0</v>
      </c>
      <c r="S13" s="7">
        <f t="shared" si="2"/>
        <v>0</v>
      </c>
      <c r="T13" s="7">
        <f t="shared" ref="T13:T26" si="8">COUNTIF(C13:P13,T$10)</f>
        <v>0</v>
      </c>
      <c r="U13" s="7">
        <f t="shared" ref="U13:U26" si="9">COUNTIF(B13:P13,U$10)</f>
        <v>0</v>
      </c>
      <c r="V13" s="7">
        <f t="shared" si="3"/>
        <v>0</v>
      </c>
      <c r="W13" s="7">
        <f t="shared" si="4"/>
        <v>0</v>
      </c>
      <c r="X13" s="7">
        <f t="shared" si="5"/>
        <v>0</v>
      </c>
      <c r="Y13" s="7">
        <f t="shared" si="6"/>
        <v>0</v>
      </c>
      <c r="Z13" s="7">
        <f t="shared" si="7"/>
        <v>12</v>
      </c>
    </row>
    <row r="14" spans="1:28" ht="18" customHeight="1" thickBot="1">
      <c r="A14" s="7">
        <v>4</v>
      </c>
      <c r="B14" s="25" t="s">
        <v>48</v>
      </c>
      <c r="C14" s="24" t="s">
        <v>9</v>
      </c>
      <c r="D14" s="24" t="s">
        <v>9</v>
      </c>
      <c r="E14" s="24" t="s">
        <v>9</v>
      </c>
      <c r="F14" s="24" t="s">
        <v>9</v>
      </c>
      <c r="G14" s="24" t="s">
        <v>9</v>
      </c>
      <c r="H14" s="24" t="s">
        <v>9</v>
      </c>
      <c r="I14" s="24" t="s">
        <v>9</v>
      </c>
      <c r="J14" s="24" t="s">
        <v>9</v>
      </c>
      <c r="K14" s="14" t="s">
        <v>9</v>
      </c>
      <c r="L14" s="24" t="s">
        <v>9</v>
      </c>
      <c r="M14" s="24" t="s">
        <v>9</v>
      </c>
      <c r="N14" s="14" t="s">
        <v>13</v>
      </c>
      <c r="O14" s="38"/>
      <c r="P14" s="38"/>
      <c r="Q14" s="7">
        <f t="shared" si="0"/>
        <v>11</v>
      </c>
      <c r="R14" s="7">
        <f t="shared" si="1"/>
        <v>0</v>
      </c>
      <c r="S14" s="7">
        <f t="shared" si="2"/>
        <v>0</v>
      </c>
      <c r="T14" s="7">
        <f t="shared" si="8"/>
        <v>0</v>
      </c>
      <c r="U14" s="7">
        <f t="shared" si="9"/>
        <v>1</v>
      </c>
      <c r="V14" s="7">
        <f t="shared" si="3"/>
        <v>0</v>
      </c>
      <c r="W14" s="7">
        <f t="shared" si="4"/>
        <v>0</v>
      </c>
      <c r="X14" s="7">
        <f t="shared" si="5"/>
        <v>0</v>
      </c>
      <c r="Y14" s="7">
        <f t="shared" si="6"/>
        <v>0</v>
      </c>
      <c r="Z14" s="7">
        <f t="shared" si="7"/>
        <v>12</v>
      </c>
    </row>
    <row r="15" spans="1:28" ht="18" customHeight="1" thickBot="1">
      <c r="A15" s="7">
        <v>5</v>
      </c>
      <c r="B15" s="25" t="s">
        <v>19</v>
      </c>
      <c r="C15" s="24" t="s">
        <v>9</v>
      </c>
      <c r="D15" s="24" t="s">
        <v>9</v>
      </c>
      <c r="E15" s="24" t="s">
        <v>9</v>
      </c>
      <c r="F15" s="24" t="s">
        <v>9</v>
      </c>
      <c r="G15" s="24" t="s">
        <v>9</v>
      </c>
      <c r="H15" s="24" t="s">
        <v>9</v>
      </c>
      <c r="I15" s="24" t="s">
        <v>9</v>
      </c>
      <c r="J15" s="14" t="s">
        <v>9</v>
      </c>
      <c r="K15" s="14" t="s">
        <v>14</v>
      </c>
      <c r="L15" s="24" t="s">
        <v>9</v>
      </c>
      <c r="M15" s="24" t="s">
        <v>9</v>
      </c>
      <c r="N15" s="24" t="s">
        <v>9</v>
      </c>
      <c r="O15" s="38"/>
      <c r="P15" s="38"/>
      <c r="Q15" s="7">
        <f t="shared" si="0"/>
        <v>11</v>
      </c>
      <c r="R15" s="7">
        <f t="shared" si="1"/>
        <v>0</v>
      </c>
      <c r="S15" s="7">
        <f t="shared" si="2"/>
        <v>0</v>
      </c>
      <c r="T15" s="7">
        <f t="shared" si="8"/>
        <v>0</v>
      </c>
      <c r="U15" s="7">
        <f t="shared" si="9"/>
        <v>0</v>
      </c>
      <c r="V15" s="7">
        <f t="shared" si="3"/>
        <v>1</v>
      </c>
      <c r="W15" s="7">
        <f t="shared" si="4"/>
        <v>0</v>
      </c>
      <c r="X15" s="7">
        <f t="shared" si="5"/>
        <v>0</v>
      </c>
      <c r="Y15" s="7">
        <f t="shared" si="6"/>
        <v>0</v>
      </c>
      <c r="Z15" s="7">
        <f t="shared" si="7"/>
        <v>12</v>
      </c>
    </row>
    <row r="16" spans="1:28" ht="18" customHeight="1" thickBot="1">
      <c r="A16" s="7">
        <v>6</v>
      </c>
      <c r="B16" s="25" t="s">
        <v>20</v>
      </c>
      <c r="C16" s="24" t="s">
        <v>9</v>
      </c>
      <c r="D16" s="24" t="s">
        <v>9</v>
      </c>
      <c r="E16" s="24" t="s">
        <v>9</v>
      </c>
      <c r="F16" s="24" t="s">
        <v>9</v>
      </c>
      <c r="G16" s="24" t="s">
        <v>9</v>
      </c>
      <c r="H16" s="14" t="s">
        <v>9</v>
      </c>
      <c r="I16" s="24" t="s">
        <v>9</v>
      </c>
      <c r="J16" s="14" t="s">
        <v>9</v>
      </c>
      <c r="K16" s="14" t="s">
        <v>14</v>
      </c>
      <c r="L16" s="24" t="s">
        <v>9</v>
      </c>
      <c r="M16" s="24" t="s">
        <v>9</v>
      </c>
      <c r="N16" s="24" t="s">
        <v>9</v>
      </c>
      <c r="O16" s="38"/>
      <c r="P16" s="38"/>
      <c r="Q16" s="7">
        <f t="shared" si="0"/>
        <v>11</v>
      </c>
      <c r="R16" s="7">
        <f t="shared" si="1"/>
        <v>0</v>
      </c>
      <c r="S16" s="7">
        <f t="shared" si="2"/>
        <v>0</v>
      </c>
      <c r="T16" s="7">
        <f t="shared" si="8"/>
        <v>0</v>
      </c>
      <c r="U16" s="7">
        <f t="shared" si="9"/>
        <v>0</v>
      </c>
      <c r="V16" s="7">
        <f t="shared" si="3"/>
        <v>1</v>
      </c>
      <c r="W16" s="7">
        <f t="shared" si="4"/>
        <v>0</v>
      </c>
      <c r="X16" s="7">
        <f t="shared" si="5"/>
        <v>0</v>
      </c>
      <c r="Y16" s="7">
        <f t="shared" si="6"/>
        <v>0</v>
      </c>
      <c r="Z16" s="7">
        <f t="shared" si="7"/>
        <v>12</v>
      </c>
    </row>
    <row r="17" spans="1:31" ht="18" customHeight="1" thickBot="1">
      <c r="A17" s="7">
        <v>7</v>
      </c>
      <c r="B17" s="25" t="s">
        <v>21</v>
      </c>
      <c r="C17" s="24" t="s">
        <v>9</v>
      </c>
      <c r="D17" s="24" t="s">
        <v>9</v>
      </c>
      <c r="E17" s="14" t="s">
        <v>9</v>
      </c>
      <c r="F17" s="14" t="s">
        <v>13</v>
      </c>
      <c r="G17" s="24" t="s">
        <v>9</v>
      </c>
      <c r="H17" s="14" t="s">
        <v>13</v>
      </c>
      <c r="I17" s="14" t="s">
        <v>13</v>
      </c>
      <c r="J17" s="14" t="s">
        <v>9</v>
      </c>
      <c r="K17" s="14" t="s">
        <v>13</v>
      </c>
      <c r="L17" s="14" t="s">
        <v>13</v>
      </c>
      <c r="M17" s="24" t="s">
        <v>9</v>
      </c>
      <c r="N17" s="24" t="s">
        <v>9</v>
      </c>
      <c r="O17" s="38"/>
      <c r="P17" s="38"/>
      <c r="Q17" s="7">
        <f t="shared" si="0"/>
        <v>7</v>
      </c>
      <c r="R17" s="7">
        <f t="shared" si="1"/>
        <v>0</v>
      </c>
      <c r="S17" s="7">
        <f t="shared" si="2"/>
        <v>0</v>
      </c>
      <c r="T17" s="7">
        <f t="shared" si="8"/>
        <v>0</v>
      </c>
      <c r="U17" s="7">
        <f t="shared" si="9"/>
        <v>5</v>
      </c>
      <c r="V17" s="7">
        <f t="shared" si="3"/>
        <v>0</v>
      </c>
      <c r="W17" s="7">
        <f t="shared" si="4"/>
        <v>0</v>
      </c>
      <c r="X17" s="7">
        <f t="shared" si="5"/>
        <v>0</v>
      </c>
      <c r="Y17" s="7">
        <f t="shared" si="6"/>
        <v>0</v>
      </c>
      <c r="Z17" s="7">
        <f t="shared" si="7"/>
        <v>12</v>
      </c>
    </row>
    <row r="18" spans="1:31" ht="18" customHeight="1" thickBot="1">
      <c r="A18" s="7">
        <v>8</v>
      </c>
      <c r="B18" s="25" t="s">
        <v>22</v>
      </c>
      <c r="C18" s="24" t="s">
        <v>9</v>
      </c>
      <c r="D18" s="24" t="s">
        <v>9</v>
      </c>
      <c r="E18" s="24" t="s">
        <v>9</v>
      </c>
      <c r="F18" s="24" t="s">
        <v>9</v>
      </c>
      <c r="G18" s="24" t="s">
        <v>9</v>
      </c>
      <c r="H18" s="24" t="s">
        <v>9</v>
      </c>
      <c r="I18" s="24" t="s">
        <v>9</v>
      </c>
      <c r="J18" s="24" t="s">
        <v>9</v>
      </c>
      <c r="K18" s="14" t="s">
        <v>9</v>
      </c>
      <c r="L18" s="24" t="s">
        <v>9</v>
      </c>
      <c r="M18" s="24" t="s">
        <v>9</v>
      </c>
      <c r="N18" s="24" t="s">
        <v>9</v>
      </c>
      <c r="O18" s="38"/>
      <c r="P18" s="38"/>
      <c r="Q18" s="7">
        <f t="shared" si="0"/>
        <v>12</v>
      </c>
      <c r="R18" s="7">
        <f t="shared" si="1"/>
        <v>0</v>
      </c>
      <c r="S18" s="7">
        <f t="shared" si="2"/>
        <v>0</v>
      </c>
      <c r="T18" s="7">
        <f t="shared" si="8"/>
        <v>0</v>
      </c>
      <c r="U18" s="7">
        <f t="shared" si="9"/>
        <v>0</v>
      </c>
      <c r="V18" s="7">
        <f t="shared" si="3"/>
        <v>0</v>
      </c>
      <c r="W18" s="7">
        <f t="shared" si="4"/>
        <v>0</v>
      </c>
      <c r="X18" s="7">
        <f t="shared" si="5"/>
        <v>0</v>
      </c>
      <c r="Y18" s="7">
        <f t="shared" si="6"/>
        <v>0</v>
      </c>
      <c r="Z18" s="7">
        <f t="shared" si="7"/>
        <v>12</v>
      </c>
    </row>
    <row r="19" spans="1:31" ht="18" customHeight="1" thickBot="1">
      <c r="A19" s="7">
        <v>9</v>
      </c>
      <c r="B19" s="25" t="s">
        <v>23</v>
      </c>
      <c r="C19" s="14" t="s">
        <v>9</v>
      </c>
      <c r="D19" s="14" t="s">
        <v>9</v>
      </c>
      <c r="E19" s="14" t="s">
        <v>13</v>
      </c>
      <c r="F19" s="24" t="s">
        <v>9</v>
      </c>
      <c r="G19" s="24" t="s">
        <v>9</v>
      </c>
      <c r="H19" s="14" t="s">
        <v>9</v>
      </c>
      <c r="I19" s="14" t="s">
        <v>9</v>
      </c>
      <c r="J19" s="24" t="s">
        <v>9</v>
      </c>
      <c r="K19" s="14" t="s">
        <v>9</v>
      </c>
      <c r="L19" s="14" t="s">
        <v>13</v>
      </c>
      <c r="M19" s="24" t="s">
        <v>9</v>
      </c>
      <c r="N19" s="14" t="s">
        <v>13</v>
      </c>
      <c r="O19" s="38"/>
      <c r="P19" s="38"/>
      <c r="Q19" s="7">
        <f t="shared" si="0"/>
        <v>9</v>
      </c>
      <c r="R19" s="7">
        <f t="shared" si="1"/>
        <v>0</v>
      </c>
      <c r="S19" s="7">
        <f t="shared" si="2"/>
        <v>0</v>
      </c>
      <c r="T19" s="7">
        <f t="shared" si="8"/>
        <v>0</v>
      </c>
      <c r="U19" s="7">
        <f t="shared" si="9"/>
        <v>3</v>
      </c>
      <c r="V19" s="7">
        <f t="shared" si="3"/>
        <v>0</v>
      </c>
      <c r="W19" s="7">
        <f t="shared" si="4"/>
        <v>0</v>
      </c>
      <c r="X19" s="7">
        <f t="shared" si="5"/>
        <v>0</v>
      </c>
      <c r="Y19" s="7">
        <f t="shared" si="6"/>
        <v>0</v>
      </c>
      <c r="Z19" s="7">
        <f t="shared" si="7"/>
        <v>12</v>
      </c>
    </row>
    <row r="20" spans="1:31" ht="18" customHeight="1" thickBot="1">
      <c r="A20" s="7">
        <v>10</v>
      </c>
      <c r="B20" s="25" t="s">
        <v>49</v>
      </c>
      <c r="C20" s="14" t="s">
        <v>13</v>
      </c>
      <c r="D20" s="24" t="s">
        <v>9</v>
      </c>
      <c r="E20" s="24" t="s">
        <v>9</v>
      </c>
      <c r="F20" s="24" t="s">
        <v>9</v>
      </c>
      <c r="G20" s="24" t="s">
        <v>9</v>
      </c>
      <c r="H20" s="24" t="s">
        <v>9</v>
      </c>
      <c r="I20" s="24" t="s">
        <v>9</v>
      </c>
      <c r="J20" s="24" t="s">
        <v>9</v>
      </c>
      <c r="K20" s="14" t="s">
        <v>9</v>
      </c>
      <c r="L20" s="24" t="s">
        <v>9</v>
      </c>
      <c r="M20" s="24" t="s">
        <v>9</v>
      </c>
      <c r="N20" s="24" t="s">
        <v>9</v>
      </c>
      <c r="O20" s="38"/>
      <c r="P20" s="38"/>
      <c r="Q20" s="7">
        <f t="shared" si="0"/>
        <v>11</v>
      </c>
      <c r="R20" s="7">
        <f t="shared" si="1"/>
        <v>0</v>
      </c>
      <c r="S20" s="7">
        <f t="shared" si="2"/>
        <v>0</v>
      </c>
      <c r="T20" s="7">
        <f t="shared" si="8"/>
        <v>0</v>
      </c>
      <c r="U20" s="7">
        <f t="shared" si="9"/>
        <v>1</v>
      </c>
      <c r="V20" s="7">
        <f t="shared" si="3"/>
        <v>0</v>
      </c>
      <c r="W20" s="7">
        <f t="shared" si="4"/>
        <v>0</v>
      </c>
      <c r="X20" s="7">
        <f t="shared" si="5"/>
        <v>0</v>
      </c>
      <c r="Y20" s="7">
        <f t="shared" si="6"/>
        <v>0</v>
      </c>
      <c r="Z20" s="7">
        <f t="shared" si="7"/>
        <v>12</v>
      </c>
    </row>
    <row r="21" spans="1:31" ht="18" customHeight="1" thickBot="1">
      <c r="A21" s="7">
        <v>11</v>
      </c>
      <c r="B21" s="25" t="s">
        <v>25</v>
      </c>
      <c r="C21" s="14" t="s">
        <v>12</v>
      </c>
      <c r="D21" s="14" t="s">
        <v>12</v>
      </c>
      <c r="E21" s="14" t="s">
        <v>12</v>
      </c>
      <c r="F21" s="14" t="s">
        <v>11</v>
      </c>
      <c r="G21" s="14" t="s">
        <v>11</v>
      </c>
      <c r="H21" s="14" t="s">
        <v>11</v>
      </c>
      <c r="I21" s="14" t="s">
        <v>11</v>
      </c>
      <c r="J21" s="14" t="s">
        <v>11</v>
      </c>
      <c r="K21" s="14" t="s">
        <v>11</v>
      </c>
      <c r="L21" s="14" t="s">
        <v>9</v>
      </c>
      <c r="M21" s="14" t="s">
        <v>9</v>
      </c>
      <c r="N21" s="14" t="s">
        <v>9</v>
      </c>
      <c r="O21" s="43"/>
      <c r="P21" s="43"/>
      <c r="Q21" s="7">
        <f t="shared" si="0"/>
        <v>3</v>
      </c>
      <c r="R21" s="7">
        <f t="shared" si="1"/>
        <v>0</v>
      </c>
      <c r="S21" s="7">
        <f t="shared" si="2"/>
        <v>6</v>
      </c>
      <c r="T21" s="7">
        <f t="shared" si="8"/>
        <v>3</v>
      </c>
      <c r="U21" s="7">
        <f t="shared" si="9"/>
        <v>0</v>
      </c>
      <c r="V21" s="7">
        <f t="shared" si="3"/>
        <v>0</v>
      </c>
      <c r="W21" s="7">
        <f t="shared" si="4"/>
        <v>0</v>
      </c>
      <c r="X21" s="7">
        <f t="shared" si="5"/>
        <v>0</v>
      </c>
      <c r="Y21" s="7">
        <f t="shared" si="6"/>
        <v>0</v>
      </c>
      <c r="Z21" s="7">
        <f t="shared" si="7"/>
        <v>6</v>
      </c>
    </row>
    <row r="22" spans="1:31" ht="26.25" thickBot="1">
      <c r="A22" s="7">
        <v>12</v>
      </c>
      <c r="B22" s="25" t="s">
        <v>26</v>
      </c>
      <c r="C22" s="24" t="s">
        <v>9</v>
      </c>
      <c r="D22" s="24" t="s">
        <v>9</v>
      </c>
      <c r="E22" s="24" t="s">
        <v>9</v>
      </c>
      <c r="F22" s="24" t="s">
        <v>9</v>
      </c>
      <c r="G22" s="24" t="s">
        <v>9</v>
      </c>
      <c r="H22" s="24" t="s">
        <v>9</v>
      </c>
      <c r="I22" s="24" t="s">
        <v>9</v>
      </c>
      <c r="J22" s="24" t="s">
        <v>9</v>
      </c>
      <c r="K22" s="14" t="s">
        <v>9</v>
      </c>
      <c r="L22" s="24" t="s">
        <v>9</v>
      </c>
      <c r="M22" s="14" t="s">
        <v>13</v>
      </c>
      <c r="N22" s="14" t="s">
        <v>13</v>
      </c>
      <c r="O22" s="38"/>
      <c r="P22" s="38"/>
      <c r="Q22" s="14">
        <f t="shared" si="0"/>
        <v>10</v>
      </c>
      <c r="R22" s="14">
        <f t="shared" si="1"/>
        <v>0</v>
      </c>
      <c r="S22" s="14">
        <f t="shared" si="2"/>
        <v>0</v>
      </c>
      <c r="T22" s="14">
        <f t="shared" si="8"/>
        <v>0</v>
      </c>
      <c r="U22" s="14">
        <f t="shared" si="9"/>
        <v>2</v>
      </c>
      <c r="V22" s="7">
        <f t="shared" si="3"/>
        <v>0</v>
      </c>
      <c r="W22" s="14">
        <f t="shared" si="4"/>
        <v>0</v>
      </c>
      <c r="X22" s="14">
        <f t="shared" si="5"/>
        <v>0</v>
      </c>
      <c r="Y22" s="14">
        <f t="shared" si="6"/>
        <v>0</v>
      </c>
      <c r="Z22" s="14">
        <f t="shared" si="7"/>
        <v>12</v>
      </c>
      <c r="AE22" s="6" t="s">
        <v>24</v>
      </c>
    </row>
    <row r="23" spans="1:31" ht="18" customHeight="1" thickBot="1">
      <c r="A23" s="7">
        <v>13</v>
      </c>
      <c r="B23" s="25" t="s">
        <v>44</v>
      </c>
      <c r="C23" s="24" t="s">
        <v>9</v>
      </c>
      <c r="D23" s="24" t="s">
        <v>9</v>
      </c>
      <c r="E23" s="24" t="s">
        <v>9</v>
      </c>
      <c r="F23" s="14" t="s">
        <v>13</v>
      </c>
      <c r="G23" s="24" t="s">
        <v>9</v>
      </c>
      <c r="H23" s="24" t="s">
        <v>9</v>
      </c>
      <c r="I23" s="24" t="s">
        <v>9</v>
      </c>
      <c r="J23" s="24" t="s">
        <v>9</v>
      </c>
      <c r="K23" s="14" t="s">
        <v>9</v>
      </c>
      <c r="L23" s="24" t="s">
        <v>9</v>
      </c>
      <c r="M23" s="24" t="s">
        <v>9</v>
      </c>
      <c r="N23" s="24" t="s">
        <v>9</v>
      </c>
      <c r="O23" s="38"/>
      <c r="P23" s="38"/>
      <c r="Q23" s="7">
        <f t="shared" si="0"/>
        <v>11</v>
      </c>
      <c r="R23" s="7">
        <f t="shared" si="1"/>
        <v>0</v>
      </c>
      <c r="S23" s="7">
        <f t="shared" si="2"/>
        <v>0</v>
      </c>
      <c r="T23" s="7">
        <f t="shared" si="8"/>
        <v>0</v>
      </c>
      <c r="U23" s="7">
        <f t="shared" si="9"/>
        <v>1</v>
      </c>
      <c r="V23" s="7">
        <f t="shared" si="3"/>
        <v>0</v>
      </c>
      <c r="W23" s="7">
        <f t="shared" si="4"/>
        <v>0</v>
      </c>
      <c r="X23" s="7">
        <f t="shared" si="5"/>
        <v>0</v>
      </c>
      <c r="Y23" s="7">
        <f t="shared" si="6"/>
        <v>0</v>
      </c>
      <c r="Z23" s="7">
        <f t="shared" si="7"/>
        <v>12</v>
      </c>
    </row>
    <row r="24" spans="1:31" ht="18" customHeight="1" thickBot="1">
      <c r="A24" s="7">
        <v>14</v>
      </c>
      <c r="B24" s="25" t="s">
        <v>27</v>
      </c>
      <c r="C24" s="24" t="s">
        <v>9</v>
      </c>
      <c r="D24" s="24" t="s">
        <v>9</v>
      </c>
      <c r="E24" s="24" t="s">
        <v>9</v>
      </c>
      <c r="F24" s="24" t="s">
        <v>9</v>
      </c>
      <c r="G24" s="24" t="s">
        <v>9</v>
      </c>
      <c r="H24" s="24" t="s">
        <v>9</v>
      </c>
      <c r="I24" s="24" t="s">
        <v>9</v>
      </c>
      <c r="J24" s="24" t="s">
        <v>9</v>
      </c>
      <c r="K24" s="14" t="s">
        <v>9</v>
      </c>
      <c r="L24" s="24" t="s">
        <v>9</v>
      </c>
      <c r="M24" s="24" t="s">
        <v>9</v>
      </c>
      <c r="N24" s="24" t="s">
        <v>9</v>
      </c>
      <c r="O24" s="38"/>
      <c r="P24" s="38"/>
      <c r="Q24" s="7">
        <f t="shared" si="0"/>
        <v>12</v>
      </c>
      <c r="R24" s="7">
        <f t="shared" si="1"/>
        <v>0</v>
      </c>
      <c r="S24" s="7">
        <f t="shared" si="2"/>
        <v>0</v>
      </c>
      <c r="T24" s="7">
        <f t="shared" si="8"/>
        <v>0</v>
      </c>
      <c r="U24" s="7">
        <f t="shared" si="9"/>
        <v>0</v>
      </c>
      <c r="V24" s="7">
        <f t="shared" si="3"/>
        <v>0</v>
      </c>
      <c r="W24" s="7">
        <f t="shared" si="4"/>
        <v>0</v>
      </c>
      <c r="X24" s="7">
        <f t="shared" si="5"/>
        <v>0</v>
      </c>
      <c r="Y24" s="7">
        <f t="shared" si="6"/>
        <v>0</v>
      </c>
      <c r="Z24" s="7">
        <f t="shared" si="7"/>
        <v>12</v>
      </c>
    </row>
    <row r="25" spans="1:31" ht="18" customHeight="1" thickBot="1">
      <c r="A25" s="7">
        <v>15</v>
      </c>
      <c r="B25" s="32" t="s">
        <v>28</v>
      </c>
      <c r="C25" s="24" t="s">
        <v>9</v>
      </c>
      <c r="D25" s="24" t="s">
        <v>9</v>
      </c>
      <c r="E25" s="24" t="s">
        <v>9</v>
      </c>
      <c r="F25" s="24" t="s">
        <v>9</v>
      </c>
      <c r="G25" s="24" t="s">
        <v>9</v>
      </c>
      <c r="H25" s="24" t="s">
        <v>9</v>
      </c>
      <c r="I25" s="24" t="s">
        <v>9</v>
      </c>
      <c r="J25" s="24" t="s">
        <v>9</v>
      </c>
      <c r="K25" s="14" t="s">
        <v>9</v>
      </c>
      <c r="L25" s="24" t="s">
        <v>9</v>
      </c>
      <c r="M25" s="24" t="s">
        <v>9</v>
      </c>
      <c r="N25" s="24" t="s">
        <v>9</v>
      </c>
      <c r="O25" s="38"/>
      <c r="P25" s="38"/>
      <c r="Q25" s="7">
        <f t="shared" si="0"/>
        <v>12</v>
      </c>
      <c r="R25" s="7">
        <f t="shared" si="1"/>
        <v>0</v>
      </c>
      <c r="S25" s="7">
        <f t="shared" si="2"/>
        <v>0</v>
      </c>
      <c r="T25" s="7">
        <f t="shared" si="8"/>
        <v>0</v>
      </c>
      <c r="U25" s="7">
        <f t="shared" si="9"/>
        <v>0</v>
      </c>
      <c r="V25" s="7">
        <f t="shared" si="3"/>
        <v>0</v>
      </c>
      <c r="W25" s="7">
        <f t="shared" si="4"/>
        <v>0</v>
      </c>
      <c r="X25" s="7">
        <f t="shared" si="5"/>
        <v>0</v>
      </c>
      <c r="Y25" s="7">
        <f t="shared" si="6"/>
        <v>0</v>
      </c>
      <c r="Z25" s="7">
        <f t="shared" si="7"/>
        <v>12</v>
      </c>
    </row>
    <row r="26" spans="1:31" ht="18" customHeight="1" thickBot="1">
      <c r="A26" s="7">
        <v>16</v>
      </c>
      <c r="B26" s="25" t="s">
        <v>29</v>
      </c>
      <c r="C26" s="14" t="s">
        <v>13</v>
      </c>
      <c r="D26" s="14" t="s">
        <v>13</v>
      </c>
      <c r="E26" s="14" t="s">
        <v>13</v>
      </c>
      <c r="F26" s="24" t="s">
        <v>9</v>
      </c>
      <c r="G26" s="24" t="s">
        <v>9</v>
      </c>
      <c r="H26" s="24" t="s">
        <v>9</v>
      </c>
      <c r="I26" s="24" t="s">
        <v>9</v>
      </c>
      <c r="J26" s="24" t="s">
        <v>9</v>
      </c>
      <c r="K26" s="14" t="s">
        <v>9</v>
      </c>
      <c r="L26" s="14" t="s">
        <v>9</v>
      </c>
      <c r="M26" s="24" t="s">
        <v>9</v>
      </c>
      <c r="N26" s="24" t="s">
        <v>9</v>
      </c>
      <c r="O26" s="38"/>
      <c r="P26" s="38"/>
      <c r="Q26" s="7">
        <f t="shared" si="0"/>
        <v>9</v>
      </c>
      <c r="R26" s="7">
        <f t="shared" si="1"/>
        <v>0</v>
      </c>
      <c r="S26" s="7">
        <f t="shared" si="2"/>
        <v>0</v>
      </c>
      <c r="T26" s="7">
        <f t="shared" si="8"/>
        <v>0</v>
      </c>
      <c r="U26" s="7">
        <f t="shared" si="9"/>
        <v>3</v>
      </c>
      <c r="V26" s="7">
        <f t="shared" si="3"/>
        <v>0</v>
      </c>
      <c r="W26" s="7">
        <f t="shared" si="4"/>
        <v>0</v>
      </c>
      <c r="X26" s="7">
        <f t="shared" si="5"/>
        <v>0</v>
      </c>
      <c r="Y26" s="7">
        <f t="shared" si="6"/>
        <v>0</v>
      </c>
      <c r="Z26" s="7">
        <f t="shared" si="7"/>
        <v>12</v>
      </c>
    </row>
    <row r="27" spans="1:31" ht="16.5" customHeight="1">
      <c r="A27" s="8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6"/>
      <c r="X27" s="3"/>
      <c r="Y27" s="3"/>
      <c r="Z27" s="3"/>
    </row>
    <row r="28" spans="1:31" ht="16.5" customHeight="1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X28" s="3"/>
      <c r="Y28" s="3"/>
      <c r="Z28" s="3"/>
    </row>
    <row r="29" spans="1:31" ht="16.5" customHeight="1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X29" s="3"/>
      <c r="Y29" s="3"/>
      <c r="Z29" s="3"/>
    </row>
    <row r="30" spans="1:31" ht="16.5" customHeight="1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X30" s="3"/>
      <c r="Y30" s="3"/>
      <c r="Z30" s="3"/>
    </row>
    <row r="31" spans="1:31" ht="14.25" customHeight="1">
      <c r="A31" s="47" t="s">
        <v>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</row>
    <row r="32" spans="1:31" ht="13.5" customHeight="1">
      <c r="A32" s="47" t="s">
        <v>61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1:26" ht="68.25" customHeight="1" thickBot="1">
      <c r="A33" s="51" t="s">
        <v>1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21.75" customHeight="1" thickBot="1">
      <c r="A34" s="52" t="s">
        <v>2</v>
      </c>
      <c r="B34" s="63" t="s">
        <v>3</v>
      </c>
      <c r="C34" s="39" t="s">
        <v>4</v>
      </c>
      <c r="D34" s="40" t="s">
        <v>5</v>
      </c>
      <c r="E34" s="40" t="s">
        <v>6</v>
      </c>
      <c r="F34" s="39" t="s">
        <v>4</v>
      </c>
      <c r="G34" s="40" t="s">
        <v>5</v>
      </c>
      <c r="H34" s="40" t="s">
        <v>6</v>
      </c>
      <c r="I34" s="39" t="s">
        <v>4</v>
      </c>
      <c r="J34" s="40" t="s">
        <v>5</v>
      </c>
      <c r="K34" s="40" t="s">
        <v>6</v>
      </c>
      <c r="L34" s="39" t="s">
        <v>4</v>
      </c>
      <c r="M34" s="40" t="s">
        <v>5</v>
      </c>
      <c r="N34" s="40" t="s">
        <v>6</v>
      </c>
      <c r="O34" s="41"/>
      <c r="P34" s="42"/>
      <c r="Q34" s="52" t="s">
        <v>7</v>
      </c>
      <c r="R34" s="52"/>
      <c r="S34" s="52"/>
      <c r="T34" s="52"/>
      <c r="U34" s="52"/>
      <c r="V34" s="52"/>
      <c r="W34" s="52"/>
      <c r="X34" s="52"/>
      <c r="Y34" s="52"/>
      <c r="Z34" s="50" t="s">
        <v>8</v>
      </c>
    </row>
    <row r="35" spans="1:26" s="1" customFormat="1" ht="25.5" customHeight="1" thickBot="1">
      <c r="A35" s="52"/>
      <c r="B35" s="63"/>
      <c r="C35" s="24">
        <v>5</v>
      </c>
      <c r="D35" s="24">
        <v>6</v>
      </c>
      <c r="E35" s="24">
        <v>7</v>
      </c>
      <c r="F35" s="24">
        <v>12</v>
      </c>
      <c r="G35" s="24">
        <v>13</v>
      </c>
      <c r="H35" s="24">
        <v>14</v>
      </c>
      <c r="I35" s="24">
        <v>19</v>
      </c>
      <c r="J35" s="24">
        <v>20</v>
      </c>
      <c r="K35" s="24">
        <v>21</v>
      </c>
      <c r="L35" s="24">
        <v>26</v>
      </c>
      <c r="M35" s="24">
        <v>27</v>
      </c>
      <c r="N35" s="24">
        <v>28</v>
      </c>
      <c r="O35" s="38"/>
      <c r="P35" s="38"/>
      <c r="Q35" s="14" t="s">
        <v>9</v>
      </c>
      <c r="R35" s="14" t="s">
        <v>10</v>
      </c>
      <c r="S35" s="14" t="s">
        <v>11</v>
      </c>
      <c r="T35" s="14" t="s">
        <v>12</v>
      </c>
      <c r="U35" s="17" t="s">
        <v>13</v>
      </c>
      <c r="V35" s="17" t="s">
        <v>14</v>
      </c>
      <c r="W35" s="17" t="s">
        <v>15</v>
      </c>
      <c r="X35" s="17" t="s">
        <v>16</v>
      </c>
      <c r="Y35" s="17" t="s">
        <v>17</v>
      </c>
      <c r="Z35" s="50"/>
    </row>
    <row r="36" spans="1:26" s="1" customFormat="1" ht="18" customHeight="1" thickBot="1">
      <c r="A36" s="14">
        <v>17</v>
      </c>
      <c r="B36" s="33" t="s">
        <v>30</v>
      </c>
      <c r="C36" s="24" t="s">
        <v>9</v>
      </c>
      <c r="D36" s="24" t="s">
        <v>9</v>
      </c>
      <c r="E36" s="24" t="s">
        <v>9</v>
      </c>
      <c r="F36" s="24" t="s">
        <v>9</v>
      </c>
      <c r="G36" s="24" t="s">
        <v>9</v>
      </c>
      <c r="H36" s="24" t="s">
        <v>9</v>
      </c>
      <c r="I36" s="24" t="s">
        <v>9</v>
      </c>
      <c r="J36" s="24" t="s">
        <v>9</v>
      </c>
      <c r="K36" s="14" t="s">
        <v>9</v>
      </c>
      <c r="L36" s="24" t="s">
        <v>9</v>
      </c>
      <c r="M36" s="24" t="s">
        <v>9</v>
      </c>
      <c r="N36" s="24" t="s">
        <v>9</v>
      </c>
      <c r="O36" s="38"/>
      <c r="P36" s="38"/>
      <c r="Q36" s="14">
        <f t="shared" ref="Q36:Q49" si="10">COUNTIF(C36:P36,Q$10)</f>
        <v>12</v>
      </c>
      <c r="R36" s="14">
        <f t="shared" ref="R36:R49" si="11">COUNTIF(C36:P36,R$10)</f>
        <v>0</v>
      </c>
      <c r="S36" s="14">
        <f t="shared" ref="S36:S49" si="12">COUNTIF(C36:Q36,S$10)</f>
        <v>0</v>
      </c>
      <c r="T36" s="14">
        <f t="shared" ref="T36:T49" si="13">COUNTIF(C36:P36,T$10)</f>
        <v>0</v>
      </c>
      <c r="U36" s="14">
        <f t="shared" ref="U36:U49" si="14">COUNTIF(B36:P36,U$10)</f>
        <v>0</v>
      </c>
      <c r="V36" s="14">
        <f t="shared" ref="V36:V49" si="15">COUNTIF(C36:P36,V$10)</f>
        <v>0</v>
      </c>
      <c r="W36" s="14">
        <f t="shared" ref="W36:W49" si="16">COUNTIF(C36:P36,W$10)</f>
        <v>0</v>
      </c>
      <c r="X36" s="14">
        <f t="shared" ref="X36:X49" si="17">COUNTIF(C36:P36,X$10)</f>
        <v>0</v>
      </c>
      <c r="Y36" s="14">
        <f t="shared" ref="Y36:Y49" si="18">COUNTIF(C36:P36,Y$10)</f>
        <v>0</v>
      </c>
      <c r="Z36" s="14">
        <f t="shared" ref="Z36:Z41" si="19">SUM(Q36,T36,U36,V36,W36,Y36)</f>
        <v>12</v>
      </c>
    </row>
    <row r="37" spans="1:26" s="1" customFormat="1" ht="18" customHeight="1" thickBot="1">
      <c r="A37" s="14">
        <v>18</v>
      </c>
      <c r="B37" s="25" t="s">
        <v>31</v>
      </c>
      <c r="C37" s="24" t="s">
        <v>9</v>
      </c>
      <c r="D37" s="24" t="s">
        <v>9</v>
      </c>
      <c r="E37" s="24" t="s">
        <v>9</v>
      </c>
      <c r="F37" s="24" t="s">
        <v>9</v>
      </c>
      <c r="G37" s="24" t="s">
        <v>9</v>
      </c>
      <c r="H37" s="24" t="s">
        <v>9</v>
      </c>
      <c r="I37" s="14" t="s">
        <v>9</v>
      </c>
      <c r="J37" s="24" t="s">
        <v>9</v>
      </c>
      <c r="K37" s="14" t="s">
        <v>9</v>
      </c>
      <c r="L37" s="24" t="s">
        <v>9</v>
      </c>
      <c r="M37" s="24" t="s">
        <v>9</v>
      </c>
      <c r="N37" s="24" t="s">
        <v>9</v>
      </c>
      <c r="O37" s="38"/>
      <c r="P37" s="38"/>
      <c r="Q37" s="14">
        <f t="shared" si="10"/>
        <v>12</v>
      </c>
      <c r="R37" s="14">
        <f t="shared" si="11"/>
        <v>0</v>
      </c>
      <c r="S37" s="14">
        <f t="shared" si="12"/>
        <v>0</v>
      </c>
      <c r="T37" s="14">
        <f t="shared" si="13"/>
        <v>0</v>
      </c>
      <c r="U37" s="14">
        <f t="shared" si="14"/>
        <v>0</v>
      </c>
      <c r="V37" s="14">
        <f t="shared" si="15"/>
        <v>0</v>
      </c>
      <c r="W37" s="14">
        <f t="shared" si="16"/>
        <v>0</v>
      </c>
      <c r="X37" s="14">
        <f t="shared" si="17"/>
        <v>0</v>
      </c>
      <c r="Y37" s="14">
        <f t="shared" si="18"/>
        <v>0</v>
      </c>
      <c r="Z37" s="14">
        <f t="shared" ref="Z37" si="20">SUM(Q37,T37,U37,V37,W37,Y37)</f>
        <v>12</v>
      </c>
    </row>
    <row r="38" spans="1:26" s="1" customFormat="1" ht="18" customHeight="1" thickBot="1">
      <c r="A38" s="14">
        <v>19</v>
      </c>
      <c r="B38" s="25" t="s">
        <v>50</v>
      </c>
      <c r="C38" s="24" t="s">
        <v>9</v>
      </c>
      <c r="D38" s="24" t="s">
        <v>9</v>
      </c>
      <c r="E38" s="24" t="s">
        <v>9</v>
      </c>
      <c r="F38" s="24" t="s">
        <v>9</v>
      </c>
      <c r="G38" s="24" t="s">
        <v>9</v>
      </c>
      <c r="H38" s="24" t="s">
        <v>9</v>
      </c>
      <c r="I38" s="24" t="s">
        <v>9</v>
      </c>
      <c r="J38" s="24" t="s">
        <v>9</v>
      </c>
      <c r="K38" s="14" t="s">
        <v>9</v>
      </c>
      <c r="L38" s="24" t="s">
        <v>9</v>
      </c>
      <c r="M38" s="24" t="s">
        <v>9</v>
      </c>
      <c r="N38" s="24" t="s">
        <v>9</v>
      </c>
      <c r="O38" s="38"/>
      <c r="P38" s="38"/>
      <c r="Q38" s="14">
        <f t="shared" si="10"/>
        <v>12</v>
      </c>
      <c r="R38" s="14">
        <f t="shared" si="11"/>
        <v>0</v>
      </c>
      <c r="S38" s="14">
        <f t="shared" si="12"/>
        <v>0</v>
      </c>
      <c r="T38" s="14">
        <f t="shared" si="13"/>
        <v>0</v>
      </c>
      <c r="U38" s="14">
        <f t="shared" si="14"/>
        <v>0</v>
      </c>
      <c r="V38" s="14">
        <f t="shared" si="15"/>
        <v>0</v>
      </c>
      <c r="W38" s="14">
        <f t="shared" si="16"/>
        <v>0</v>
      </c>
      <c r="X38" s="14">
        <f t="shared" si="17"/>
        <v>0</v>
      </c>
      <c r="Y38" s="14">
        <f t="shared" si="18"/>
        <v>0</v>
      </c>
      <c r="Z38" s="14">
        <f t="shared" si="19"/>
        <v>12</v>
      </c>
    </row>
    <row r="39" spans="1:26" s="1" customFormat="1" ht="18" customHeight="1" thickBot="1">
      <c r="A39" s="14">
        <v>20</v>
      </c>
      <c r="B39" s="25" t="s">
        <v>32</v>
      </c>
      <c r="C39" s="24" t="s">
        <v>9</v>
      </c>
      <c r="D39" s="24" t="s">
        <v>9</v>
      </c>
      <c r="E39" s="24" t="s">
        <v>9</v>
      </c>
      <c r="F39" s="24" t="s">
        <v>9</v>
      </c>
      <c r="G39" s="24" t="s">
        <v>9</v>
      </c>
      <c r="H39" s="14" t="s">
        <v>13</v>
      </c>
      <c r="I39" s="14" t="s">
        <v>13</v>
      </c>
      <c r="J39" s="24" t="s">
        <v>9</v>
      </c>
      <c r="K39" s="14" t="s">
        <v>9</v>
      </c>
      <c r="L39" s="24" t="s">
        <v>9</v>
      </c>
      <c r="M39" s="24" t="s">
        <v>9</v>
      </c>
      <c r="N39" s="24" t="s">
        <v>9</v>
      </c>
      <c r="O39" s="38"/>
      <c r="P39" s="38"/>
      <c r="Q39" s="14">
        <f t="shared" si="10"/>
        <v>10</v>
      </c>
      <c r="R39" s="14">
        <f t="shared" si="11"/>
        <v>0</v>
      </c>
      <c r="S39" s="14">
        <f t="shared" si="12"/>
        <v>0</v>
      </c>
      <c r="T39" s="14">
        <f t="shared" si="13"/>
        <v>0</v>
      </c>
      <c r="U39" s="14">
        <f t="shared" si="14"/>
        <v>2</v>
      </c>
      <c r="V39" s="14">
        <f t="shared" si="15"/>
        <v>0</v>
      </c>
      <c r="W39" s="14">
        <f t="shared" si="16"/>
        <v>0</v>
      </c>
      <c r="X39" s="14">
        <f t="shared" si="17"/>
        <v>0</v>
      </c>
      <c r="Y39" s="14">
        <f t="shared" si="18"/>
        <v>0</v>
      </c>
      <c r="Z39" s="14">
        <f t="shared" ref="Z39" si="21">SUM(Q39,T39,U39,V39,W39,Y39)</f>
        <v>12</v>
      </c>
    </row>
    <row r="40" spans="1:26" s="1" customFormat="1" ht="18" customHeight="1" thickBot="1">
      <c r="A40" s="14">
        <v>21</v>
      </c>
      <c r="B40" s="25" t="s">
        <v>51</v>
      </c>
      <c r="C40" s="24" t="s">
        <v>9</v>
      </c>
      <c r="D40" s="24" t="s">
        <v>9</v>
      </c>
      <c r="E40" s="24" t="s">
        <v>9</v>
      </c>
      <c r="F40" s="24" t="s">
        <v>9</v>
      </c>
      <c r="G40" s="24" t="s">
        <v>9</v>
      </c>
      <c r="H40" s="24" t="s">
        <v>9</v>
      </c>
      <c r="I40" s="24" t="s">
        <v>9</v>
      </c>
      <c r="J40" s="24" t="s">
        <v>9</v>
      </c>
      <c r="K40" s="14" t="s">
        <v>9</v>
      </c>
      <c r="L40" s="24" t="s">
        <v>9</v>
      </c>
      <c r="M40" s="24" t="s">
        <v>9</v>
      </c>
      <c r="N40" s="24" t="s">
        <v>9</v>
      </c>
      <c r="O40" s="38"/>
      <c r="P40" s="38"/>
      <c r="Q40" s="14">
        <f t="shared" si="10"/>
        <v>12</v>
      </c>
      <c r="R40" s="14">
        <f t="shared" si="11"/>
        <v>0</v>
      </c>
      <c r="S40" s="14">
        <f t="shared" si="12"/>
        <v>0</v>
      </c>
      <c r="T40" s="14">
        <f t="shared" si="13"/>
        <v>0</v>
      </c>
      <c r="U40" s="14">
        <f t="shared" si="14"/>
        <v>0</v>
      </c>
      <c r="V40" s="14">
        <f t="shared" si="15"/>
        <v>0</v>
      </c>
      <c r="W40" s="14">
        <f t="shared" si="16"/>
        <v>0</v>
      </c>
      <c r="X40" s="14">
        <f t="shared" si="17"/>
        <v>0</v>
      </c>
      <c r="Y40" s="14">
        <f t="shared" si="18"/>
        <v>0</v>
      </c>
      <c r="Z40" s="7">
        <f t="shared" si="19"/>
        <v>12</v>
      </c>
    </row>
    <row r="41" spans="1:26" s="1" customFormat="1" ht="18" customHeight="1" thickBot="1">
      <c r="A41" s="14">
        <v>22</v>
      </c>
      <c r="B41" s="25" t="s">
        <v>33</v>
      </c>
      <c r="C41" s="24" t="s">
        <v>9</v>
      </c>
      <c r="D41" s="14" t="s">
        <v>12</v>
      </c>
      <c r="E41" s="14" t="s">
        <v>12</v>
      </c>
      <c r="F41" s="24" t="s">
        <v>9</v>
      </c>
      <c r="G41" s="24" t="s">
        <v>9</v>
      </c>
      <c r="H41" s="24" t="s">
        <v>9</v>
      </c>
      <c r="I41" s="24" t="s">
        <v>9</v>
      </c>
      <c r="J41" s="24" t="s">
        <v>9</v>
      </c>
      <c r="K41" s="14" t="s">
        <v>9</v>
      </c>
      <c r="L41" s="24" t="s">
        <v>9</v>
      </c>
      <c r="M41" s="24" t="s">
        <v>9</v>
      </c>
      <c r="N41" s="24" t="s">
        <v>9</v>
      </c>
      <c r="O41" s="38"/>
      <c r="P41" s="38"/>
      <c r="Q41" s="14">
        <f t="shared" si="10"/>
        <v>10</v>
      </c>
      <c r="R41" s="14">
        <f t="shared" si="11"/>
        <v>0</v>
      </c>
      <c r="S41" s="14">
        <f t="shared" si="12"/>
        <v>0</v>
      </c>
      <c r="T41" s="14">
        <f t="shared" si="13"/>
        <v>2</v>
      </c>
      <c r="U41" s="14">
        <f t="shared" si="14"/>
        <v>0</v>
      </c>
      <c r="V41" s="14">
        <f t="shared" si="15"/>
        <v>0</v>
      </c>
      <c r="W41" s="14">
        <f t="shared" si="16"/>
        <v>0</v>
      </c>
      <c r="X41" s="14">
        <f t="shared" si="17"/>
        <v>0</v>
      </c>
      <c r="Y41" s="14">
        <f t="shared" si="18"/>
        <v>0</v>
      </c>
      <c r="Z41" s="7">
        <f t="shared" si="19"/>
        <v>12</v>
      </c>
    </row>
    <row r="42" spans="1:26" ht="18" customHeight="1" thickBot="1">
      <c r="A42" s="14">
        <v>23</v>
      </c>
      <c r="B42" s="25" t="s">
        <v>34</v>
      </c>
      <c r="C42" s="24" t="s">
        <v>9</v>
      </c>
      <c r="D42" s="14" t="s">
        <v>9</v>
      </c>
      <c r="E42" s="24" t="s">
        <v>9</v>
      </c>
      <c r="F42" s="24" t="s">
        <v>9</v>
      </c>
      <c r="G42" s="24" t="s">
        <v>9</v>
      </c>
      <c r="H42" s="14" t="s">
        <v>13</v>
      </c>
      <c r="I42" s="24" t="s">
        <v>9</v>
      </c>
      <c r="J42" s="24" t="s">
        <v>9</v>
      </c>
      <c r="K42" s="14" t="s">
        <v>9</v>
      </c>
      <c r="L42" s="24" t="s">
        <v>9</v>
      </c>
      <c r="M42" s="24" t="s">
        <v>9</v>
      </c>
      <c r="N42" s="24" t="s">
        <v>9</v>
      </c>
      <c r="O42" s="38"/>
      <c r="P42" s="38"/>
      <c r="Q42" s="14">
        <f t="shared" si="10"/>
        <v>11</v>
      </c>
      <c r="R42" s="14">
        <f t="shared" si="11"/>
        <v>0</v>
      </c>
      <c r="S42" s="14">
        <f t="shared" si="12"/>
        <v>0</v>
      </c>
      <c r="T42" s="14">
        <f t="shared" si="13"/>
        <v>0</v>
      </c>
      <c r="U42" s="14">
        <f t="shared" si="14"/>
        <v>1</v>
      </c>
      <c r="V42" s="14">
        <f t="shared" si="15"/>
        <v>0</v>
      </c>
      <c r="W42" s="14">
        <f t="shared" si="16"/>
        <v>0</v>
      </c>
      <c r="X42" s="14">
        <f t="shared" si="17"/>
        <v>0</v>
      </c>
      <c r="Y42" s="14">
        <f t="shared" si="18"/>
        <v>0</v>
      </c>
      <c r="Z42" s="7">
        <f t="shared" ref="Z42:Z49" si="22">SUM(Q42,T42,U42,V42,W42,Y42)</f>
        <v>12</v>
      </c>
    </row>
    <row r="43" spans="1:26" ht="18" customHeight="1" thickBot="1">
      <c r="A43" s="14">
        <v>24</v>
      </c>
      <c r="B43" s="34" t="s">
        <v>52</v>
      </c>
      <c r="C43" s="24" t="s">
        <v>9</v>
      </c>
      <c r="D43" s="24" t="s">
        <v>9</v>
      </c>
      <c r="E43" s="24" t="s">
        <v>9</v>
      </c>
      <c r="F43" s="24" t="s">
        <v>9</v>
      </c>
      <c r="G43" s="14" t="s">
        <v>11</v>
      </c>
      <c r="H43" s="14" t="s">
        <v>11</v>
      </c>
      <c r="I43" s="14" t="s">
        <v>11</v>
      </c>
      <c r="J43" s="14" t="s">
        <v>11</v>
      </c>
      <c r="K43" s="14" t="s">
        <v>11</v>
      </c>
      <c r="L43" s="24" t="s">
        <v>9</v>
      </c>
      <c r="M43" s="24" t="s">
        <v>9</v>
      </c>
      <c r="N43" s="24" t="s">
        <v>9</v>
      </c>
      <c r="O43" s="38"/>
      <c r="P43" s="38"/>
      <c r="Q43" s="14">
        <f t="shared" si="10"/>
        <v>7</v>
      </c>
      <c r="R43" s="14">
        <f t="shared" si="11"/>
        <v>0</v>
      </c>
      <c r="S43" s="14">
        <f t="shared" si="12"/>
        <v>5</v>
      </c>
      <c r="T43" s="14">
        <f t="shared" si="13"/>
        <v>0</v>
      </c>
      <c r="U43" s="14">
        <f t="shared" si="14"/>
        <v>0</v>
      </c>
      <c r="V43" s="14">
        <f t="shared" si="15"/>
        <v>0</v>
      </c>
      <c r="W43" s="14">
        <f t="shared" si="16"/>
        <v>0</v>
      </c>
      <c r="X43" s="14">
        <f t="shared" si="17"/>
        <v>0</v>
      </c>
      <c r="Y43" s="14">
        <f t="shared" si="18"/>
        <v>0</v>
      </c>
      <c r="Z43" s="7">
        <f t="shared" si="22"/>
        <v>7</v>
      </c>
    </row>
    <row r="44" spans="1:26" ht="18" customHeight="1" thickBot="1">
      <c r="A44" s="14">
        <v>25</v>
      </c>
      <c r="B44" s="35" t="s">
        <v>53</v>
      </c>
      <c r="C44" s="24" t="s">
        <v>9</v>
      </c>
      <c r="D44" s="24" t="s">
        <v>9</v>
      </c>
      <c r="E44" s="24" t="s">
        <v>9</v>
      </c>
      <c r="F44" s="24" t="s">
        <v>9</v>
      </c>
      <c r="G44" s="24" t="s">
        <v>9</v>
      </c>
      <c r="H44" s="14" t="s">
        <v>9</v>
      </c>
      <c r="I44" s="14" t="s">
        <v>9</v>
      </c>
      <c r="J44" s="14" t="s">
        <v>9</v>
      </c>
      <c r="K44" s="14" t="s">
        <v>14</v>
      </c>
      <c r="L44" s="24" t="s">
        <v>9</v>
      </c>
      <c r="M44" s="24" t="s">
        <v>9</v>
      </c>
      <c r="N44" s="24" t="s">
        <v>9</v>
      </c>
      <c r="O44" s="38"/>
      <c r="P44" s="38"/>
      <c r="Q44" s="14">
        <f t="shared" si="10"/>
        <v>11</v>
      </c>
      <c r="R44" s="14">
        <f t="shared" si="11"/>
        <v>0</v>
      </c>
      <c r="S44" s="14">
        <f t="shared" si="12"/>
        <v>0</v>
      </c>
      <c r="T44" s="14">
        <f t="shared" si="13"/>
        <v>0</v>
      </c>
      <c r="U44" s="14">
        <f t="shared" si="14"/>
        <v>0</v>
      </c>
      <c r="V44" s="14">
        <f t="shared" si="15"/>
        <v>1</v>
      </c>
      <c r="W44" s="14">
        <f t="shared" si="16"/>
        <v>0</v>
      </c>
      <c r="X44" s="14">
        <f t="shared" si="17"/>
        <v>0</v>
      </c>
      <c r="Y44" s="14">
        <f t="shared" si="18"/>
        <v>0</v>
      </c>
      <c r="Z44" s="7">
        <f t="shared" si="22"/>
        <v>12</v>
      </c>
    </row>
    <row r="45" spans="1:26" ht="18" customHeight="1" thickBot="1">
      <c r="A45" s="14">
        <v>26</v>
      </c>
      <c r="B45" s="34" t="s">
        <v>35</v>
      </c>
      <c r="C45" s="24" t="s">
        <v>9</v>
      </c>
      <c r="D45" s="24" t="s">
        <v>9</v>
      </c>
      <c r="E45" s="24" t="s">
        <v>9</v>
      </c>
      <c r="F45" s="24" t="s">
        <v>9</v>
      </c>
      <c r="G45" s="14" t="s">
        <v>11</v>
      </c>
      <c r="H45" s="14" t="s">
        <v>11</v>
      </c>
      <c r="I45" s="14" t="s">
        <v>11</v>
      </c>
      <c r="J45" s="14" t="s">
        <v>11</v>
      </c>
      <c r="K45" s="14" t="s">
        <v>11</v>
      </c>
      <c r="L45" s="14" t="s">
        <v>9</v>
      </c>
      <c r="M45" s="24" t="s">
        <v>9</v>
      </c>
      <c r="N45" s="24" t="s">
        <v>9</v>
      </c>
      <c r="O45" s="38"/>
      <c r="P45" s="38"/>
      <c r="Q45" s="14">
        <f t="shared" si="10"/>
        <v>7</v>
      </c>
      <c r="R45" s="14">
        <f t="shared" si="11"/>
        <v>0</v>
      </c>
      <c r="S45" s="14">
        <f t="shared" si="12"/>
        <v>5</v>
      </c>
      <c r="T45" s="14">
        <f t="shared" si="13"/>
        <v>0</v>
      </c>
      <c r="U45" s="14">
        <f t="shared" si="14"/>
        <v>0</v>
      </c>
      <c r="V45" s="14">
        <f t="shared" si="15"/>
        <v>0</v>
      </c>
      <c r="W45" s="14">
        <f t="shared" si="16"/>
        <v>0</v>
      </c>
      <c r="X45" s="14">
        <f t="shared" si="17"/>
        <v>0</v>
      </c>
      <c r="Y45" s="14">
        <f t="shared" si="18"/>
        <v>0</v>
      </c>
      <c r="Z45" s="7">
        <f t="shared" ref="Z45" si="23">SUM(Q45,T45,U45,V45,W45,Y45)</f>
        <v>7</v>
      </c>
    </row>
    <row r="46" spans="1:26" ht="26.25" thickBot="1">
      <c r="A46" s="14">
        <v>27</v>
      </c>
      <c r="B46" s="25" t="s">
        <v>54</v>
      </c>
      <c r="C46" s="24" t="s">
        <v>9</v>
      </c>
      <c r="D46" s="24" t="s">
        <v>9</v>
      </c>
      <c r="E46" s="24" t="s">
        <v>9</v>
      </c>
      <c r="F46" s="24" t="s">
        <v>9</v>
      </c>
      <c r="G46" s="24" t="s">
        <v>9</v>
      </c>
      <c r="H46" s="24" t="s">
        <v>9</v>
      </c>
      <c r="I46" s="24" t="s">
        <v>9</v>
      </c>
      <c r="J46" s="24" t="s">
        <v>9</v>
      </c>
      <c r="K46" s="14" t="s">
        <v>9</v>
      </c>
      <c r="L46" s="24" t="s">
        <v>9</v>
      </c>
      <c r="M46" s="24" t="s">
        <v>9</v>
      </c>
      <c r="N46" s="24" t="s">
        <v>9</v>
      </c>
      <c r="O46" s="38"/>
      <c r="P46" s="38"/>
      <c r="Q46" s="14">
        <f t="shared" si="10"/>
        <v>12</v>
      </c>
      <c r="R46" s="14">
        <f t="shared" si="11"/>
        <v>0</v>
      </c>
      <c r="S46" s="14">
        <f t="shared" si="12"/>
        <v>0</v>
      </c>
      <c r="T46" s="14">
        <f t="shared" si="13"/>
        <v>0</v>
      </c>
      <c r="U46" s="14">
        <f t="shared" si="14"/>
        <v>0</v>
      </c>
      <c r="V46" s="14">
        <f t="shared" si="15"/>
        <v>0</v>
      </c>
      <c r="W46" s="14">
        <f t="shared" si="16"/>
        <v>0</v>
      </c>
      <c r="X46" s="14">
        <f t="shared" si="17"/>
        <v>0</v>
      </c>
      <c r="Y46" s="14">
        <f t="shared" si="18"/>
        <v>0</v>
      </c>
      <c r="Z46" s="14">
        <f t="shared" si="22"/>
        <v>12</v>
      </c>
    </row>
    <row r="47" spans="1:26" ht="18" customHeight="1" thickBot="1">
      <c r="A47" s="14">
        <v>28</v>
      </c>
      <c r="B47" s="34" t="s">
        <v>36</v>
      </c>
      <c r="C47" s="24" t="s">
        <v>9</v>
      </c>
      <c r="D47" s="24" t="s">
        <v>9</v>
      </c>
      <c r="E47" s="24" t="s">
        <v>9</v>
      </c>
      <c r="F47" s="24" t="s">
        <v>9</v>
      </c>
      <c r="G47" s="24" t="s">
        <v>9</v>
      </c>
      <c r="H47" s="24" t="s">
        <v>9</v>
      </c>
      <c r="I47" s="24" t="s">
        <v>9</v>
      </c>
      <c r="J47" s="24" t="s">
        <v>9</v>
      </c>
      <c r="K47" s="14" t="s">
        <v>9</v>
      </c>
      <c r="L47" s="14" t="s">
        <v>9</v>
      </c>
      <c r="M47" s="14" t="s">
        <v>9</v>
      </c>
      <c r="N47" s="24" t="s">
        <v>9</v>
      </c>
      <c r="O47" s="38"/>
      <c r="P47" s="38"/>
      <c r="Q47" s="14">
        <f t="shared" si="10"/>
        <v>12</v>
      </c>
      <c r="R47" s="14">
        <f t="shared" si="11"/>
        <v>0</v>
      </c>
      <c r="S47" s="14">
        <f t="shared" si="12"/>
        <v>0</v>
      </c>
      <c r="T47" s="14">
        <f t="shared" si="13"/>
        <v>0</v>
      </c>
      <c r="U47" s="14">
        <f t="shared" si="14"/>
        <v>0</v>
      </c>
      <c r="V47" s="14">
        <f t="shared" si="15"/>
        <v>0</v>
      </c>
      <c r="W47" s="14">
        <f t="shared" si="16"/>
        <v>0</v>
      </c>
      <c r="X47" s="14">
        <f t="shared" si="17"/>
        <v>0</v>
      </c>
      <c r="Y47" s="14">
        <f t="shared" si="18"/>
        <v>0</v>
      </c>
      <c r="Z47" s="7">
        <f t="shared" si="22"/>
        <v>12</v>
      </c>
    </row>
    <row r="48" spans="1:26" ht="18" customHeight="1" thickBot="1">
      <c r="A48" s="14">
        <v>29</v>
      </c>
      <c r="B48" s="25" t="s">
        <v>45</v>
      </c>
      <c r="C48" s="24" t="s">
        <v>9</v>
      </c>
      <c r="D48" s="14" t="s">
        <v>9</v>
      </c>
      <c r="E48" s="24" t="s">
        <v>9</v>
      </c>
      <c r="F48" s="24" t="s">
        <v>9</v>
      </c>
      <c r="G48" s="24" t="s">
        <v>9</v>
      </c>
      <c r="H48" s="24" t="s">
        <v>9</v>
      </c>
      <c r="I48" s="24" t="s">
        <v>9</v>
      </c>
      <c r="J48" s="24" t="s">
        <v>9</v>
      </c>
      <c r="K48" s="14" t="s">
        <v>9</v>
      </c>
      <c r="L48" s="24" t="s">
        <v>9</v>
      </c>
      <c r="M48" s="24" t="s">
        <v>9</v>
      </c>
      <c r="N48" s="24" t="s">
        <v>9</v>
      </c>
      <c r="O48" s="38"/>
      <c r="P48" s="38"/>
      <c r="Q48" s="14">
        <f t="shared" si="10"/>
        <v>12</v>
      </c>
      <c r="R48" s="14">
        <f t="shared" si="11"/>
        <v>0</v>
      </c>
      <c r="S48" s="14">
        <f t="shared" si="12"/>
        <v>0</v>
      </c>
      <c r="T48" s="14">
        <f t="shared" si="13"/>
        <v>0</v>
      </c>
      <c r="U48" s="14">
        <f t="shared" si="14"/>
        <v>0</v>
      </c>
      <c r="V48" s="14">
        <f t="shared" si="15"/>
        <v>0</v>
      </c>
      <c r="W48" s="14">
        <f t="shared" si="16"/>
        <v>0</v>
      </c>
      <c r="X48" s="14">
        <f t="shared" si="17"/>
        <v>0</v>
      </c>
      <c r="Y48" s="14">
        <f t="shared" si="18"/>
        <v>0</v>
      </c>
      <c r="Z48" s="7">
        <f t="shared" si="22"/>
        <v>12</v>
      </c>
    </row>
    <row r="49" spans="1:26" ht="18" customHeight="1" thickBot="1">
      <c r="A49" s="14">
        <v>30</v>
      </c>
      <c r="B49" s="25" t="s">
        <v>37</v>
      </c>
      <c r="C49" s="24" t="s">
        <v>9</v>
      </c>
      <c r="D49" s="24" t="s">
        <v>9</v>
      </c>
      <c r="E49" s="24" t="s">
        <v>9</v>
      </c>
      <c r="F49" s="24" t="s">
        <v>9</v>
      </c>
      <c r="G49" s="14" t="s">
        <v>9</v>
      </c>
      <c r="H49" s="24" t="s">
        <v>9</v>
      </c>
      <c r="I49" s="24" t="s">
        <v>9</v>
      </c>
      <c r="J49" s="24" t="s">
        <v>9</v>
      </c>
      <c r="K49" s="14" t="s">
        <v>9</v>
      </c>
      <c r="L49" s="24" t="s">
        <v>9</v>
      </c>
      <c r="M49" s="24" t="s">
        <v>9</v>
      </c>
      <c r="N49" s="14" t="s">
        <v>13</v>
      </c>
      <c r="O49" s="38"/>
      <c r="P49" s="38"/>
      <c r="Q49" s="14">
        <f t="shared" si="10"/>
        <v>11</v>
      </c>
      <c r="R49" s="14">
        <f t="shared" si="11"/>
        <v>0</v>
      </c>
      <c r="S49" s="14">
        <f t="shared" si="12"/>
        <v>0</v>
      </c>
      <c r="T49" s="14">
        <f t="shared" si="13"/>
        <v>0</v>
      </c>
      <c r="U49" s="14">
        <f t="shared" si="14"/>
        <v>1</v>
      </c>
      <c r="V49" s="14">
        <f t="shared" si="15"/>
        <v>0</v>
      </c>
      <c r="W49" s="14">
        <f t="shared" si="16"/>
        <v>0</v>
      </c>
      <c r="X49" s="14">
        <f t="shared" si="17"/>
        <v>0</v>
      </c>
      <c r="Y49" s="14">
        <f t="shared" si="18"/>
        <v>0</v>
      </c>
      <c r="Z49" s="7">
        <f t="shared" si="22"/>
        <v>12</v>
      </c>
    </row>
    <row r="50" spans="1:26" ht="10.5" customHeight="1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1"/>
      <c r="R50" s="11"/>
      <c r="S50" s="11"/>
      <c r="T50" s="11"/>
      <c r="U50" s="11"/>
      <c r="V50" s="11"/>
      <c r="W50" s="11"/>
      <c r="X50" s="11"/>
      <c r="Y50" s="11"/>
      <c r="Z50" s="3"/>
    </row>
    <row r="51" spans="1:26" ht="10.5" customHeight="1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1"/>
      <c r="R51" s="11"/>
      <c r="S51" s="11"/>
      <c r="T51" s="11"/>
      <c r="U51" s="11"/>
      <c r="V51" s="11"/>
      <c r="W51" s="11"/>
      <c r="X51" s="11"/>
      <c r="Y51" s="11"/>
      <c r="Z51" s="3"/>
    </row>
    <row r="52" spans="1:26" ht="12.75" customHeight="1">
      <c r="A52" s="53" t="s">
        <v>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11"/>
      <c r="X52" s="19"/>
      <c r="Y52" s="19"/>
    </row>
    <row r="53" spans="1:26" ht="13.5" customHeight="1">
      <c r="A53" s="47" t="s">
        <v>61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</row>
    <row r="54" spans="1:26" ht="71.25" customHeight="1" thickBot="1">
      <c r="A54" s="51" t="s">
        <v>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22.5" thickBot="1">
      <c r="A55" s="60" t="s">
        <v>2</v>
      </c>
      <c r="B55" s="64" t="s">
        <v>3</v>
      </c>
      <c r="C55" s="39" t="s">
        <v>4</v>
      </c>
      <c r="D55" s="40" t="s">
        <v>5</v>
      </c>
      <c r="E55" s="40" t="s">
        <v>6</v>
      </c>
      <c r="F55" s="39" t="s">
        <v>4</v>
      </c>
      <c r="G55" s="40" t="s">
        <v>5</v>
      </c>
      <c r="H55" s="40" t="s">
        <v>6</v>
      </c>
      <c r="I55" s="39" t="s">
        <v>4</v>
      </c>
      <c r="J55" s="40" t="s">
        <v>5</v>
      </c>
      <c r="K55" s="40" t="s">
        <v>6</v>
      </c>
      <c r="L55" s="39" t="s">
        <v>4</v>
      </c>
      <c r="M55" s="40" t="s">
        <v>5</v>
      </c>
      <c r="N55" s="40" t="s">
        <v>6</v>
      </c>
      <c r="O55" s="26"/>
      <c r="P55" s="37"/>
      <c r="Q55" s="54" t="s">
        <v>7</v>
      </c>
      <c r="R55" s="55"/>
      <c r="S55" s="55"/>
      <c r="T55" s="55"/>
      <c r="U55" s="55"/>
      <c r="V55" s="55"/>
      <c r="W55" s="55"/>
      <c r="X55" s="55"/>
      <c r="Y55" s="56"/>
      <c r="Z55" s="60" t="s">
        <v>8</v>
      </c>
    </row>
    <row r="56" spans="1:26" s="1" customFormat="1" ht="23.1" customHeight="1" thickBot="1">
      <c r="A56" s="61"/>
      <c r="B56" s="65"/>
      <c r="C56" s="24">
        <v>5</v>
      </c>
      <c r="D56" s="24">
        <v>6</v>
      </c>
      <c r="E56" s="24">
        <v>7</v>
      </c>
      <c r="F56" s="24">
        <v>12</v>
      </c>
      <c r="G56" s="24">
        <v>13</v>
      </c>
      <c r="H56" s="24">
        <v>14</v>
      </c>
      <c r="I56" s="24">
        <v>19</v>
      </c>
      <c r="J56" s="24">
        <v>20</v>
      </c>
      <c r="K56" s="24">
        <v>21</v>
      </c>
      <c r="L56" s="24">
        <v>26</v>
      </c>
      <c r="M56" s="24">
        <v>27</v>
      </c>
      <c r="N56" s="24">
        <v>28</v>
      </c>
      <c r="O56" s="38"/>
      <c r="P56" s="38"/>
      <c r="Q56" s="15" t="s">
        <v>9</v>
      </c>
      <c r="R56" s="15" t="s">
        <v>10</v>
      </c>
      <c r="S56" s="7" t="s">
        <v>11</v>
      </c>
      <c r="T56" s="15" t="s">
        <v>12</v>
      </c>
      <c r="U56" s="15" t="s">
        <v>13</v>
      </c>
      <c r="V56" s="15" t="s">
        <v>14</v>
      </c>
      <c r="W56" s="15" t="s">
        <v>15</v>
      </c>
      <c r="X56" s="15" t="s">
        <v>16</v>
      </c>
      <c r="Y56" s="15" t="s">
        <v>17</v>
      </c>
      <c r="Z56" s="61"/>
    </row>
    <row r="57" spans="1:26" s="1" customFormat="1" ht="18" customHeight="1" thickBot="1">
      <c r="A57" s="7">
        <v>31</v>
      </c>
      <c r="B57" s="34" t="s">
        <v>55</v>
      </c>
      <c r="C57" s="24" t="s">
        <v>9</v>
      </c>
      <c r="D57" s="24" t="s">
        <v>9</v>
      </c>
      <c r="E57" s="24" t="s">
        <v>9</v>
      </c>
      <c r="F57" s="24" t="s">
        <v>9</v>
      </c>
      <c r="G57" s="24" t="s">
        <v>9</v>
      </c>
      <c r="H57" s="24" t="s">
        <v>9</v>
      </c>
      <c r="I57" s="14" t="s">
        <v>13</v>
      </c>
      <c r="J57" s="24" t="s">
        <v>9</v>
      </c>
      <c r="K57" s="14" t="s">
        <v>9</v>
      </c>
      <c r="L57" s="24" t="s">
        <v>9</v>
      </c>
      <c r="M57" s="24" t="s">
        <v>9</v>
      </c>
      <c r="N57" s="24" t="s">
        <v>9</v>
      </c>
      <c r="O57" s="38"/>
      <c r="P57" s="38"/>
      <c r="Q57" s="7">
        <f t="shared" ref="Q57:Q67" si="24">COUNTIF(C57:P57,Q$10)</f>
        <v>11</v>
      </c>
      <c r="R57" s="7">
        <v>0</v>
      </c>
      <c r="S57" s="7">
        <f t="shared" ref="S57:S67" si="25">COUNTIF(C57:Q57,S$10)</f>
        <v>0</v>
      </c>
      <c r="T57" s="7">
        <f t="shared" ref="T57:T67" si="26">COUNTIF(C57:P57,T$10)</f>
        <v>0</v>
      </c>
      <c r="U57" s="7">
        <f t="shared" ref="U57:U67" si="27">COUNTIF(B57:P57,U$10)</f>
        <v>1</v>
      </c>
      <c r="V57" s="7">
        <f t="shared" ref="V57:V67" si="28">COUNTIF(C57:P57,V$10)</f>
        <v>0</v>
      </c>
      <c r="W57" s="7">
        <f t="shared" ref="W57:W67" si="29">COUNTIF(C57:P57,W$10)</f>
        <v>0</v>
      </c>
      <c r="X57" s="7">
        <f t="shared" ref="X57:X67" si="30">COUNTIF(C57:P57,X$10)</f>
        <v>0</v>
      </c>
      <c r="Y57" s="7">
        <f t="shared" ref="Y57:Y67" si="31">COUNTIF(C57:P57,Y$10)</f>
        <v>0</v>
      </c>
      <c r="Z57" s="7">
        <f>SUM(Q57,T57,U57,V57,W57,Y57)</f>
        <v>12</v>
      </c>
    </row>
    <row r="58" spans="1:26" s="1" customFormat="1" ht="18" customHeight="1" thickBot="1">
      <c r="A58" s="7">
        <v>32</v>
      </c>
      <c r="B58" s="25" t="s">
        <v>56</v>
      </c>
      <c r="C58" s="24" t="s">
        <v>9</v>
      </c>
      <c r="D58" s="14" t="s">
        <v>14</v>
      </c>
      <c r="E58" s="14" t="s">
        <v>9</v>
      </c>
      <c r="F58" s="24" t="s">
        <v>9</v>
      </c>
      <c r="G58" s="24" t="s">
        <v>9</v>
      </c>
      <c r="H58" s="14" t="s">
        <v>14</v>
      </c>
      <c r="I58" s="14" t="s">
        <v>9</v>
      </c>
      <c r="J58" s="14" t="s">
        <v>9</v>
      </c>
      <c r="K58" s="14" t="s">
        <v>14</v>
      </c>
      <c r="L58" s="24" t="s">
        <v>9</v>
      </c>
      <c r="M58" s="24" t="s">
        <v>9</v>
      </c>
      <c r="N58" s="24" t="s">
        <v>9</v>
      </c>
      <c r="O58" s="38"/>
      <c r="P58" s="38"/>
      <c r="Q58" s="7">
        <f t="shared" si="24"/>
        <v>9</v>
      </c>
      <c r="R58" s="7">
        <v>0</v>
      </c>
      <c r="S58" s="7">
        <f t="shared" si="25"/>
        <v>0</v>
      </c>
      <c r="T58" s="7">
        <f t="shared" si="26"/>
        <v>0</v>
      </c>
      <c r="U58" s="7">
        <f t="shared" si="27"/>
        <v>0</v>
      </c>
      <c r="V58" s="7">
        <f t="shared" si="28"/>
        <v>3</v>
      </c>
      <c r="W58" s="7">
        <f t="shared" si="29"/>
        <v>0</v>
      </c>
      <c r="X58" s="7">
        <f t="shared" si="30"/>
        <v>0</v>
      </c>
      <c r="Y58" s="7">
        <f t="shared" si="31"/>
        <v>0</v>
      </c>
      <c r="Z58" s="7">
        <f>SUM(Q58,T58,U58,V58,W58,Y58)</f>
        <v>12</v>
      </c>
    </row>
    <row r="59" spans="1:26" s="1" customFormat="1" ht="18" customHeight="1" thickBot="1">
      <c r="A59" s="7">
        <v>33</v>
      </c>
      <c r="B59" s="34" t="s">
        <v>38</v>
      </c>
      <c r="C59" s="24" t="s">
        <v>9</v>
      </c>
      <c r="D59" s="24" t="s">
        <v>9</v>
      </c>
      <c r="E59" s="24" t="s">
        <v>9</v>
      </c>
      <c r="F59" s="24" t="s">
        <v>9</v>
      </c>
      <c r="G59" s="24" t="s">
        <v>9</v>
      </c>
      <c r="H59" s="24" t="s">
        <v>9</v>
      </c>
      <c r="I59" s="24" t="s">
        <v>9</v>
      </c>
      <c r="J59" s="24" t="s">
        <v>9</v>
      </c>
      <c r="K59" s="14" t="s">
        <v>9</v>
      </c>
      <c r="L59" s="24" t="s">
        <v>9</v>
      </c>
      <c r="M59" s="24" t="s">
        <v>9</v>
      </c>
      <c r="N59" s="24" t="s">
        <v>9</v>
      </c>
      <c r="O59" s="38"/>
      <c r="P59" s="38"/>
      <c r="Q59" s="7">
        <f>COUNTIF(C59:P59,Q$10)</f>
        <v>12</v>
      </c>
      <c r="R59" s="7">
        <f>COUNTIF(C59:P59,R$10)</f>
        <v>0</v>
      </c>
      <c r="S59" s="7">
        <f t="shared" si="25"/>
        <v>0</v>
      </c>
      <c r="T59" s="7">
        <f>COUNTIF(C59:P59,T$10)</f>
        <v>0</v>
      </c>
      <c r="U59" s="7">
        <f>COUNTIF(B59:P59,U$10)</f>
        <v>0</v>
      </c>
      <c r="V59" s="7">
        <f>COUNTIF(C59:P59,V$10)</f>
        <v>0</v>
      </c>
      <c r="W59" s="7">
        <f>COUNTIF(C59:P59,W$10)</f>
        <v>0</v>
      </c>
      <c r="X59" s="7">
        <f>COUNTIF(C59:P59,X$10)</f>
        <v>0</v>
      </c>
      <c r="Y59" s="7">
        <f>COUNTIF(C59:P59,Y$10)</f>
        <v>0</v>
      </c>
      <c r="Z59" s="7">
        <f>SUM(Q59,T59,U59,V59,W59,Y59)</f>
        <v>12</v>
      </c>
    </row>
    <row r="60" spans="1:26" ht="18" customHeight="1" thickBot="1">
      <c r="A60" s="7">
        <v>34</v>
      </c>
      <c r="B60" s="25" t="s">
        <v>39</v>
      </c>
      <c r="C60" s="24" t="s">
        <v>9</v>
      </c>
      <c r="D60" s="24" t="s">
        <v>9</v>
      </c>
      <c r="E60" s="24" t="s">
        <v>9</v>
      </c>
      <c r="F60" s="24" t="s">
        <v>9</v>
      </c>
      <c r="G60" s="24" t="s">
        <v>9</v>
      </c>
      <c r="H60" s="14" t="s">
        <v>13</v>
      </c>
      <c r="I60" s="24" t="s">
        <v>9</v>
      </c>
      <c r="J60" s="24" t="s">
        <v>9</v>
      </c>
      <c r="K60" s="14" t="s">
        <v>9</v>
      </c>
      <c r="L60" s="24" t="s">
        <v>9</v>
      </c>
      <c r="M60" s="24" t="s">
        <v>9</v>
      </c>
      <c r="N60" s="24" t="s">
        <v>9</v>
      </c>
      <c r="O60" s="38"/>
      <c r="P60" s="38"/>
      <c r="Q60" s="7">
        <f t="shared" si="24"/>
        <v>11</v>
      </c>
      <c r="R60" s="7">
        <f t="shared" ref="R60:R67" si="32">COUNTIF(C60:P60,R$10)</f>
        <v>0</v>
      </c>
      <c r="S60" s="7">
        <f t="shared" si="25"/>
        <v>0</v>
      </c>
      <c r="T60" s="7">
        <f t="shared" si="26"/>
        <v>0</v>
      </c>
      <c r="U60" s="7">
        <f t="shared" si="27"/>
        <v>1</v>
      </c>
      <c r="V60" s="7">
        <f t="shared" si="28"/>
        <v>0</v>
      </c>
      <c r="W60" s="7">
        <f t="shared" si="29"/>
        <v>0</v>
      </c>
      <c r="X60" s="7">
        <f t="shared" si="30"/>
        <v>0</v>
      </c>
      <c r="Y60" s="7">
        <f t="shared" si="31"/>
        <v>0</v>
      </c>
      <c r="Z60" s="7">
        <f t="shared" ref="Z60:Z67" si="33">SUM(Q60,T60,U60,V60,W60,Y60)</f>
        <v>12</v>
      </c>
    </row>
    <row r="61" spans="1:26" ht="18" customHeight="1" thickBot="1">
      <c r="A61" s="7">
        <v>35</v>
      </c>
      <c r="B61" s="25" t="s">
        <v>40</v>
      </c>
      <c r="C61" s="24" t="s">
        <v>9</v>
      </c>
      <c r="D61" s="24" t="s">
        <v>9</v>
      </c>
      <c r="E61" s="14" t="s">
        <v>14</v>
      </c>
      <c r="F61" s="14" t="s">
        <v>13</v>
      </c>
      <c r="G61" s="14" t="s">
        <v>13</v>
      </c>
      <c r="H61" s="14" t="s">
        <v>13</v>
      </c>
      <c r="I61" s="14" t="s">
        <v>11</v>
      </c>
      <c r="J61" s="14" t="s">
        <v>11</v>
      </c>
      <c r="K61" s="14" t="s">
        <v>11</v>
      </c>
      <c r="L61" s="14" t="s">
        <v>11</v>
      </c>
      <c r="M61" s="14" t="s">
        <v>11</v>
      </c>
      <c r="N61" s="14" t="s">
        <v>11</v>
      </c>
      <c r="O61" s="38"/>
      <c r="P61" s="38"/>
      <c r="Q61" s="7">
        <f t="shared" si="24"/>
        <v>2</v>
      </c>
      <c r="R61" s="7">
        <f t="shared" si="32"/>
        <v>0</v>
      </c>
      <c r="S61" s="7">
        <f t="shared" si="25"/>
        <v>6</v>
      </c>
      <c r="T61" s="7">
        <f t="shared" si="26"/>
        <v>0</v>
      </c>
      <c r="U61" s="7">
        <f t="shared" si="27"/>
        <v>3</v>
      </c>
      <c r="V61" s="7">
        <f t="shared" si="28"/>
        <v>1</v>
      </c>
      <c r="W61" s="7">
        <f t="shared" si="29"/>
        <v>0</v>
      </c>
      <c r="X61" s="7">
        <f t="shared" si="30"/>
        <v>0</v>
      </c>
      <c r="Y61" s="7">
        <f t="shared" si="31"/>
        <v>0</v>
      </c>
      <c r="Z61" s="7">
        <f t="shared" si="33"/>
        <v>6</v>
      </c>
    </row>
    <row r="62" spans="1:26" ht="18" customHeight="1" thickBot="1">
      <c r="A62" s="7">
        <v>36</v>
      </c>
      <c r="B62" s="25" t="s">
        <v>57</v>
      </c>
      <c r="C62" s="24" t="s">
        <v>9</v>
      </c>
      <c r="D62" s="24" t="s">
        <v>9</v>
      </c>
      <c r="E62" s="24" t="s">
        <v>9</v>
      </c>
      <c r="F62" s="24" t="s">
        <v>9</v>
      </c>
      <c r="G62" s="24" t="s">
        <v>9</v>
      </c>
      <c r="H62" s="24" t="s">
        <v>9</v>
      </c>
      <c r="I62" s="24" t="s">
        <v>9</v>
      </c>
      <c r="J62" s="24" t="s">
        <v>9</v>
      </c>
      <c r="K62" s="14" t="s">
        <v>9</v>
      </c>
      <c r="L62" s="24" t="s">
        <v>9</v>
      </c>
      <c r="M62" s="24" t="s">
        <v>9</v>
      </c>
      <c r="N62" s="24" t="s">
        <v>9</v>
      </c>
      <c r="O62" s="38"/>
      <c r="P62" s="38"/>
      <c r="Q62" s="7">
        <f t="shared" si="24"/>
        <v>12</v>
      </c>
      <c r="R62" s="7">
        <f t="shared" si="32"/>
        <v>0</v>
      </c>
      <c r="S62" s="7">
        <f t="shared" si="25"/>
        <v>0</v>
      </c>
      <c r="T62" s="7">
        <f t="shared" si="26"/>
        <v>0</v>
      </c>
      <c r="U62" s="7">
        <f t="shared" si="27"/>
        <v>0</v>
      </c>
      <c r="V62" s="7">
        <f t="shared" si="28"/>
        <v>0</v>
      </c>
      <c r="W62" s="7">
        <f t="shared" si="29"/>
        <v>0</v>
      </c>
      <c r="X62" s="7">
        <f t="shared" si="30"/>
        <v>0</v>
      </c>
      <c r="Y62" s="7">
        <f t="shared" si="31"/>
        <v>0</v>
      </c>
      <c r="Z62" s="7">
        <f t="shared" si="33"/>
        <v>12</v>
      </c>
    </row>
    <row r="63" spans="1:26" ht="18" customHeight="1" thickBot="1">
      <c r="A63" s="7">
        <v>37</v>
      </c>
      <c r="B63" s="25" t="s">
        <v>41</v>
      </c>
      <c r="C63" s="24" t="s">
        <v>9</v>
      </c>
      <c r="D63" s="24" t="s">
        <v>9</v>
      </c>
      <c r="E63" s="24" t="s">
        <v>9</v>
      </c>
      <c r="F63" s="24" t="s">
        <v>9</v>
      </c>
      <c r="G63" s="24" t="s">
        <v>9</v>
      </c>
      <c r="H63" s="24" t="s">
        <v>9</v>
      </c>
      <c r="I63" s="24" t="s">
        <v>9</v>
      </c>
      <c r="J63" s="24" t="s">
        <v>9</v>
      </c>
      <c r="K63" s="14" t="s">
        <v>9</v>
      </c>
      <c r="L63" s="24" t="s">
        <v>9</v>
      </c>
      <c r="M63" s="24" t="s">
        <v>9</v>
      </c>
      <c r="N63" s="24" t="s">
        <v>9</v>
      </c>
      <c r="O63" s="38"/>
      <c r="P63" s="38"/>
      <c r="Q63" s="7">
        <f>COUNTIF(C63:P63,Q$10)</f>
        <v>12</v>
      </c>
      <c r="R63" s="7">
        <f>COUNTIF(C63:P63,R$10)</f>
        <v>0</v>
      </c>
      <c r="S63" s="7">
        <f>COUNTIF(C63:Q63,S$10)</f>
        <v>0</v>
      </c>
      <c r="T63" s="7">
        <f>COUNTIF(C63:P63,T$10)</f>
        <v>0</v>
      </c>
      <c r="U63" s="7">
        <f t="shared" si="27"/>
        <v>0</v>
      </c>
      <c r="V63" s="7">
        <f>COUNTIF(C63:P63,V$10)</f>
        <v>0</v>
      </c>
      <c r="W63" s="7">
        <f>COUNTIF(C63:P63,W$10)</f>
        <v>0</v>
      </c>
      <c r="X63" s="7">
        <f>COUNTIF(C63:P63,X$10)</f>
        <v>0</v>
      </c>
      <c r="Y63" s="7">
        <f>COUNTIF(C63:P63,Y$10)</f>
        <v>0</v>
      </c>
      <c r="Z63" s="7">
        <f t="shared" si="33"/>
        <v>12</v>
      </c>
    </row>
    <row r="64" spans="1:26" ht="18" customHeight="1" thickBot="1">
      <c r="A64" s="7">
        <v>38</v>
      </c>
      <c r="B64" s="25" t="s">
        <v>58</v>
      </c>
      <c r="C64" s="24" t="s">
        <v>9</v>
      </c>
      <c r="D64" s="24" t="s">
        <v>9</v>
      </c>
      <c r="E64" s="24" t="s">
        <v>9</v>
      </c>
      <c r="F64" s="24" t="s">
        <v>9</v>
      </c>
      <c r="G64" s="24" t="s">
        <v>9</v>
      </c>
      <c r="H64" s="24" t="s">
        <v>9</v>
      </c>
      <c r="I64" s="24" t="s">
        <v>9</v>
      </c>
      <c r="J64" s="24" t="s">
        <v>9</v>
      </c>
      <c r="K64" s="14" t="s">
        <v>9</v>
      </c>
      <c r="L64" s="24" t="s">
        <v>9</v>
      </c>
      <c r="M64" s="24" t="s">
        <v>9</v>
      </c>
      <c r="N64" s="24" t="s">
        <v>9</v>
      </c>
      <c r="O64" s="38"/>
      <c r="P64" s="38"/>
      <c r="Q64" s="7">
        <f t="shared" si="24"/>
        <v>12</v>
      </c>
      <c r="R64" s="7">
        <f t="shared" si="32"/>
        <v>0</v>
      </c>
      <c r="S64" s="7">
        <f t="shared" si="25"/>
        <v>0</v>
      </c>
      <c r="T64" s="7">
        <f t="shared" si="26"/>
        <v>0</v>
      </c>
      <c r="U64" s="7">
        <f t="shared" si="27"/>
        <v>0</v>
      </c>
      <c r="V64" s="7">
        <f t="shared" si="28"/>
        <v>0</v>
      </c>
      <c r="W64" s="7">
        <f t="shared" si="29"/>
        <v>0</v>
      </c>
      <c r="X64" s="7">
        <f t="shared" si="30"/>
        <v>0</v>
      </c>
      <c r="Y64" s="7">
        <f t="shared" si="31"/>
        <v>0</v>
      </c>
      <c r="Z64" s="7">
        <f t="shared" si="33"/>
        <v>12</v>
      </c>
    </row>
    <row r="65" spans="1:26" ht="18" customHeight="1" thickBot="1">
      <c r="A65" s="7">
        <v>39</v>
      </c>
      <c r="B65" s="25" t="s">
        <v>59</v>
      </c>
      <c r="C65" s="24" t="s">
        <v>9</v>
      </c>
      <c r="D65" s="24" t="s">
        <v>9</v>
      </c>
      <c r="E65" s="24" t="s">
        <v>9</v>
      </c>
      <c r="F65" s="24" t="s">
        <v>9</v>
      </c>
      <c r="G65" s="24" t="s">
        <v>9</v>
      </c>
      <c r="H65" s="24" t="s">
        <v>9</v>
      </c>
      <c r="I65" s="14" t="s">
        <v>9</v>
      </c>
      <c r="J65" s="14" t="s">
        <v>9</v>
      </c>
      <c r="K65" s="14" t="s">
        <v>14</v>
      </c>
      <c r="L65" s="14" t="s">
        <v>9</v>
      </c>
      <c r="M65" s="14" t="s">
        <v>9</v>
      </c>
      <c r="N65" s="24" t="s">
        <v>9</v>
      </c>
      <c r="O65" s="38"/>
      <c r="P65" s="38"/>
      <c r="Q65" s="7">
        <f t="shared" si="24"/>
        <v>11</v>
      </c>
      <c r="R65" s="7">
        <f t="shared" si="32"/>
        <v>0</v>
      </c>
      <c r="S65" s="7">
        <f t="shared" si="25"/>
        <v>0</v>
      </c>
      <c r="T65" s="7">
        <f t="shared" si="26"/>
        <v>0</v>
      </c>
      <c r="U65" s="7">
        <f t="shared" si="27"/>
        <v>0</v>
      </c>
      <c r="V65" s="7">
        <f t="shared" si="28"/>
        <v>1</v>
      </c>
      <c r="W65" s="7">
        <f t="shared" si="29"/>
        <v>0</v>
      </c>
      <c r="X65" s="7">
        <f t="shared" si="30"/>
        <v>0</v>
      </c>
      <c r="Y65" s="7">
        <f t="shared" si="31"/>
        <v>0</v>
      </c>
      <c r="Z65" s="7">
        <f t="shared" si="33"/>
        <v>12</v>
      </c>
    </row>
    <row r="66" spans="1:26" ht="26.25" thickBot="1">
      <c r="A66" s="7">
        <v>40</v>
      </c>
      <c r="B66" s="25" t="s">
        <v>60</v>
      </c>
      <c r="C66" s="14" t="s">
        <v>9</v>
      </c>
      <c r="D66" s="14" t="s">
        <v>9</v>
      </c>
      <c r="E66" s="24" t="s">
        <v>9</v>
      </c>
      <c r="F66" s="24" t="s">
        <v>9</v>
      </c>
      <c r="G66" s="24" t="s">
        <v>9</v>
      </c>
      <c r="H66" s="24" t="s">
        <v>9</v>
      </c>
      <c r="I66" s="24" t="s">
        <v>9</v>
      </c>
      <c r="J66" s="24" t="s">
        <v>9</v>
      </c>
      <c r="K66" s="14" t="s">
        <v>14</v>
      </c>
      <c r="L66" s="24" t="s">
        <v>9</v>
      </c>
      <c r="M66" s="24" t="s">
        <v>9</v>
      </c>
      <c r="N66" s="24" t="s">
        <v>9</v>
      </c>
      <c r="O66" s="38"/>
      <c r="P66" s="38"/>
      <c r="Q66" s="7">
        <f t="shared" si="24"/>
        <v>11</v>
      </c>
      <c r="R66" s="7">
        <f t="shared" si="32"/>
        <v>0</v>
      </c>
      <c r="S66" s="7">
        <f t="shared" si="25"/>
        <v>0</v>
      </c>
      <c r="T66" s="7">
        <f t="shared" si="26"/>
        <v>0</v>
      </c>
      <c r="U66" s="7">
        <f t="shared" si="27"/>
        <v>0</v>
      </c>
      <c r="V66" s="7">
        <f t="shared" si="28"/>
        <v>1</v>
      </c>
      <c r="W66" s="7">
        <f t="shared" si="29"/>
        <v>0</v>
      </c>
      <c r="X66" s="7">
        <f t="shared" si="30"/>
        <v>0</v>
      </c>
      <c r="Y66" s="7">
        <f t="shared" si="31"/>
        <v>0</v>
      </c>
      <c r="Z66" s="7">
        <f t="shared" si="33"/>
        <v>12</v>
      </c>
    </row>
    <row r="67" spans="1:26" ht="18" customHeight="1" thickBot="1">
      <c r="A67" s="7">
        <v>41</v>
      </c>
      <c r="B67" s="36" t="s">
        <v>42</v>
      </c>
      <c r="C67" s="14" t="s">
        <v>13</v>
      </c>
      <c r="D67" s="14" t="s">
        <v>9</v>
      </c>
      <c r="E67" s="24" t="s">
        <v>9</v>
      </c>
      <c r="F67" s="24" t="s">
        <v>9</v>
      </c>
      <c r="G67" s="24" t="s">
        <v>9</v>
      </c>
      <c r="H67" s="24" t="s">
        <v>9</v>
      </c>
      <c r="I67" s="24" t="s">
        <v>9</v>
      </c>
      <c r="J67" s="14" t="s">
        <v>14</v>
      </c>
      <c r="K67" s="14" t="s">
        <v>14</v>
      </c>
      <c r="L67" s="24" t="s">
        <v>9</v>
      </c>
      <c r="M67" s="24" t="s">
        <v>9</v>
      </c>
      <c r="N67" s="24" t="s">
        <v>9</v>
      </c>
      <c r="O67" s="38"/>
      <c r="P67" s="38"/>
      <c r="Q67" s="7">
        <f t="shared" si="24"/>
        <v>9</v>
      </c>
      <c r="R67" s="7">
        <f t="shared" si="32"/>
        <v>0</v>
      </c>
      <c r="S67" s="7">
        <f t="shared" si="25"/>
        <v>0</v>
      </c>
      <c r="T67" s="7">
        <f t="shared" si="26"/>
        <v>0</v>
      </c>
      <c r="U67" s="7">
        <f t="shared" si="27"/>
        <v>1</v>
      </c>
      <c r="V67" s="7">
        <f t="shared" si="28"/>
        <v>2</v>
      </c>
      <c r="W67" s="7">
        <f t="shared" si="29"/>
        <v>0</v>
      </c>
      <c r="X67" s="7">
        <f t="shared" si="30"/>
        <v>0</v>
      </c>
      <c r="Y67" s="7">
        <f t="shared" si="31"/>
        <v>0</v>
      </c>
      <c r="Z67" s="7">
        <f t="shared" si="33"/>
        <v>12</v>
      </c>
    </row>
    <row r="68" spans="1:26" ht="18" customHeight="1" thickBot="1">
      <c r="B68" s="57"/>
      <c r="C68" s="57"/>
      <c r="D68" s="57"/>
      <c r="E68" s="57"/>
      <c r="F68" s="57"/>
      <c r="G68" s="57"/>
      <c r="H68" s="20"/>
      <c r="Q68" s="7">
        <f>SUM(Q11:Q67)</f>
        <v>426</v>
      </c>
      <c r="R68" s="7">
        <f>SUM(R11:R67)</f>
        <v>0</v>
      </c>
      <c r="S68" s="7">
        <f t="shared" ref="S68:Y68" si="34">SUM(S11:S67)</f>
        <v>22</v>
      </c>
      <c r="T68" s="7">
        <f t="shared" si="34"/>
        <v>5</v>
      </c>
      <c r="U68" s="7">
        <f t="shared" si="34"/>
        <v>28</v>
      </c>
      <c r="V68" s="7">
        <f t="shared" si="34"/>
        <v>11</v>
      </c>
      <c r="W68" s="7">
        <f t="shared" si="34"/>
        <v>0</v>
      </c>
      <c r="X68" s="7">
        <f t="shared" si="34"/>
        <v>0</v>
      </c>
      <c r="Y68" s="7">
        <f t="shared" si="34"/>
        <v>0</v>
      </c>
      <c r="Z68" s="7">
        <f>SUM(Z57:Z67,Z36:Z49,Z11:Z26)</f>
        <v>470</v>
      </c>
    </row>
    <row r="69" spans="1:26" s="2" customFormat="1" ht="12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s="2" customFormat="1" ht="12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s="2" customFormat="1" ht="12.75">
      <c r="A71" s="30"/>
      <c r="B71" s="46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s="2" customFormat="1" ht="12.75">
      <c r="A72" s="30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s="2" customFormat="1" ht="12.75">
      <c r="A73" s="30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s="2" customFormat="1" ht="12.75">
      <c r="A74" s="27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s="2" customFormat="1" ht="12.75">
      <c r="A75" s="29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s="2" customFormat="1" ht="27" customHeight="1">
      <c r="A76" s="29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s="2" customFormat="1" ht="27" customHeight="1">
      <c r="A77" s="29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s="2" customFormat="1" ht="27" customHeight="1">
      <c r="A78" s="29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s="2" customFormat="1" ht="27" customHeight="1">
      <c r="A79" s="29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s="2" customFormat="1" ht="27" customHeight="1">
      <c r="A80" s="29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7" s="2" customFormat="1" ht="27" customHeight="1">
      <c r="A81" s="29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7" s="2" customFormat="1" ht="27" customHeight="1">
      <c r="A82" s="29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7" s="2" customFormat="1" ht="26.25" customHeight="1">
      <c r="A83" s="2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7" ht="12.75" hidden="1" customHeight="1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7" ht="17.2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7" ht="30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7" ht="30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22"/>
    </row>
    <row r="88" spans="1:27" ht="33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22"/>
    </row>
    <row r="89" spans="1:27" ht="42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23"/>
    </row>
    <row r="90" spans="1:27" ht="42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23"/>
    </row>
    <row r="91" spans="1:27" ht="42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23"/>
    </row>
    <row r="92" spans="1:27" ht="42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23"/>
    </row>
    <row r="93" spans="1:27" ht="28.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7" ht="28.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7" ht="28.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7" ht="28.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24.9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24.9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6" ht="24.9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6" ht="24.9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6" ht="13.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6" ht="13.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6" ht="14.2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6" s="1" customFormat="1" ht="25.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s="1" customFormat="1" ht="25.5" customHeight="1">
      <c r="A105" s="3"/>
    </row>
    <row r="106" spans="1:26" ht="24.9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6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6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6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6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6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6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6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6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6" ht="24.9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6" ht="24.9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6" ht="24.9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6" ht="13.5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6" ht="13.5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6" ht="14.25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6" s="1" customFormat="1" ht="25.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s="1" customFormat="1" ht="25.5" customHeight="1">
      <c r="A123" s="3"/>
    </row>
    <row r="124" spans="1:26" ht="24.9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6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6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6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2:23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2:23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2:23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2:23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2:23" ht="24.9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2:23" ht="24.9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2:23" ht="24.9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2:2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2:2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2:2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2:2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2:2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2:2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2:23" ht="13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2:23" ht="13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2:23" ht="14.2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2:23" ht="30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2:23" ht="30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2:23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2:23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2:23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2:23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2:23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2:23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2:23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2:23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2:23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2:23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2:23" ht="24.9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2:23" ht="24.9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2:23" ht="24.9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2:23" ht="13.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2:23" ht="13.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2:23" ht="14.2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2:23" ht="30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2:23" ht="30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2:23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2:23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2:23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2:23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2:23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2:23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2:23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2:23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2:23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2:23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3" ht="24.9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2:23" ht="24.9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2:23" ht="24.9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2:23" ht="13.5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2:23" ht="13.5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2:23" ht="14.2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2:23" ht="30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2:23" ht="30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2:23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2:23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2:23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2:23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2:23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2:23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2:23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2:23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2:23" ht="24.95" customHeigh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2:23" ht="24.9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2:23" ht="24.9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2:2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2:23" ht="13.5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2:23" ht="13.5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2:23" ht="14.2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2:23" ht="30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2:23" ht="30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2:23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2:23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2:23" ht="24.95" customHeigh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2:23" ht="24.95" customHeigh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2:23" ht="24.9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2:23" ht="24.95" customHeight="1"/>
    <row r="206" spans="2:23" ht="24.95" customHeight="1"/>
    <row r="207" spans="2:23" ht="24.95" customHeight="1"/>
    <row r="208" spans="2:23" ht="24.95" customHeight="1"/>
    <row r="209" ht="24.95" customHeight="1"/>
    <row r="210" ht="24.95" customHeight="1"/>
    <row r="211" ht="24.95" customHeight="1"/>
    <row r="212" ht="24.95" customHeight="1"/>
    <row r="213" ht="13.5" customHeight="1"/>
    <row r="214" ht="13.5" customHeight="1"/>
    <row r="215" ht="14.25" customHeight="1"/>
    <row r="216" ht="30" customHeight="1"/>
    <row r="217" ht="30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13.5" customHeight="1"/>
    <row r="232" ht="13.5" customHeight="1"/>
    <row r="233" ht="14.25" customHeight="1"/>
    <row r="234" ht="30" customHeight="1"/>
    <row r="235" ht="30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54" ht="13.5" customHeight="1"/>
    <row r="255" ht="13.5" customHeight="1"/>
    <row r="256" ht="14.25" customHeight="1"/>
    <row r="257" ht="27.95" customHeight="1"/>
    <row r="258" ht="27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13.5" customHeight="1"/>
    <row r="273" ht="13.5" customHeight="1"/>
    <row r="274" ht="14.25" customHeight="1"/>
    <row r="275" ht="27.95" customHeight="1"/>
    <row r="276" ht="27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13.5" customHeight="1"/>
    <row r="291" ht="13.5" customHeight="1"/>
    <row r="292" ht="14.25" customHeight="1"/>
    <row r="293" ht="27.95" customHeight="1"/>
    <row r="294" ht="27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16" ht="13.5" customHeight="1"/>
    <row r="317" ht="13.5" customHeight="1"/>
    <row r="318" ht="14.25" customHeight="1"/>
    <row r="319" ht="27.95" customHeight="1"/>
    <row r="320" ht="27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13.5" customHeight="1"/>
    <row r="335" ht="13.5" customHeight="1"/>
    <row r="336" ht="14.25" customHeight="1"/>
    <row r="337" ht="27.95" customHeight="1"/>
    <row r="338" ht="27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13.5" customHeight="1"/>
    <row r="353" ht="13.5" customHeight="1"/>
    <row r="354" ht="14.25" customHeight="1"/>
    <row r="355" ht="27.95" customHeight="1"/>
    <row r="356" ht="27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78" ht="13.5" customHeight="1"/>
    <row r="379" ht="13.5" customHeight="1"/>
    <row r="380" ht="14.25" customHeight="1"/>
    <row r="381" ht="27.95" customHeight="1"/>
    <row r="382" ht="27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13.5" customHeight="1"/>
    <row r="397" ht="13.5" customHeight="1"/>
    <row r="398" ht="14.25" customHeight="1"/>
    <row r="399" ht="27.95" customHeight="1"/>
    <row r="400" ht="27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13.5" customHeight="1"/>
    <row r="415" ht="13.5" customHeight="1"/>
    <row r="416" ht="14.25" customHeight="1"/>
    <row r="417" ht="27.95" customHeight="1"/>
    <row r="418" ht="27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40" ht="13.5" customHeight="1"/>
    <row r="441" ht="13.5" customHeight="1"/>
    <row r="442" ht="14.25" customHeight="1"/>
    <row r="443" ht="27.95" customHeight="1"/>
    <row r="444" ht="27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13.5" customHeight="1"/>
    <row r="459" ht="13.5" customHeight="1"/>
    <row r="460" ht="14.25" customHeight="1"/>
    <row r="461" ht="27.95" customHeight="1"/>
    <row r="462" ht="27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13.5" customHeight="1"/>
    <row r="477" ht="13.5" customHeight="1"/>
    <row r="478" ht="14.25" customHeight="1"/>
    <row r="479" ht="27.95" customHeight="1"/>
    <row r="480" ht="27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504" ht="27.95" customHeight="1"/>
    <row r="505" ht="27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22" ht="27.95" customHeight="1"/>
    <row r="523" ht="27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40" ht="27.95" customHeight="1"/>
    <row r="541" ht="27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65" ht="27.95" customHeight="1"/>
    <row r="566" ht="27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3" ht="27.95" customHeight="1"/>
    <row r="584" ht="27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601" ht="27.95" customHeight="1"/>
    <row r="602" ht="27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27" ht="27.95" customHeight="1"/>
    <row r="628" ht="27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5" ht="27.95" customHeight="1"/>
    <row r="646" ht="27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3" ht="27.95" customHeight="1"/>
    <row r="664" ht="27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</sheetData>
  <mergeCells count="50">
    <mergeCell ref="A95:Z95"/>
    <mergeCell ref="A96:Z96"/>
    <mergeCell ref="A97:Z97"/>
    <mergeCell ref="A9:A10"/>
    <mergeCell ref="A34:A35"/>
    <mergeCell ref="A55:A56"/>
    <mergeCell ref="B9:B10"/>
    <mergeCell ref="B34:B35"/>
    <mergeCell ref="B55:B56"/>
    <mergeCell ref="Z9:Z10"/>
    <mergeCell ref="Z34:Z35"/>
    <mergeCell ref="Z55:Z56"/>
    <mergeCell ref="A90:Z90"/>
    <mergeCell ref="A91:Z91"/>
    <mergeCell ref="A92:Z92"/>
    <mergeCell ref="A93:Z93"/>
    <mergeCell ref="B81:Z81"/>
    <mergeCell ref="B82:Z82"/>
    <mergeCell ref="B83:Z83"/>
    <mergeCell ref="A94:Z94"/>
    <mergeCell ref="A85:Z85"/>
    <mergeCell ref="A86:Z86"/>
    <mergeCell ref="A87:Z87"/>
    <mergeCell ref="A88:Z88"/>
    <mergeCell ref="A89:Z89"/>
    <mergeCell ref="B76:Z76"/>
    <mergeCell ref="B77:Z77"/>
    <mergeCell ref="B78:Z78"/>
    <mergeCell ref="B79:Z79"/>
    <mergeCell ref="B80:Z80"/>
    <mergeCell ref="A54:Z54"/>
    <mergeCell ref="Q55:Y55"/>
    <mergeCell ref="B68:G68"/>
    <mergeCell ref="A69:Z69"/>
    <mergeCell ref="A70:Z70"/>
    <mergeCell ref="A32:V32"/>
    <mergeCell ref="A33:Z33"/>
    <mergeCell ref="Q34:Y34"/>
    <mergeCell ref="A52:V52"/>
    <mergeCell ref="A53:V53"/>
    <mergeCell ref="A6:V6"/>
    <mergeCell ref="A7:Z7"/>
    <mergeCell ref="A8:Z8"/>
    <mergeCell ref="Q9:Y9"/>
    <mergeCell ref="A31:V31"/>
    <mergeCell ref="B72:Z72"/>
    <mergeCell ref="B73:Z73"/>
    <mergeCell ref="B74:Z74"/>
    <mergeCell ref="B75:Z75"/>
    <mergeCell ref="B71:Z71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8" max="16383" man="1"/>
    <brk id="536" max="16383" man="1"/>
    <brk id="579" max="16383" man="1"/>
    <brk id="597" max="16383" man="1"/>
    <brk id="641" max="16383" man="1"/>
    <brk id="6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MAI-ORD_2025</vt:lpstr>
      <vt:lpstr>'MAI-ORD_2025'!Area_de_impressao</vt:lpstr>
      <vt:lpstr>'MAI-ORD_2025'!Titulos_de_impressao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Francisco de Assis Costa Lima</cp:lastModifiedBy>
  <cp:lastPrinted>2025-04-07T17:03:36Z</cp:lastPrinted>
  <dcterms:created xsi:type="dcterms:W3CDTF">2013-03-04T16:11:00Z</dcterms:created>
  <dcterms:modified xsi:type="dcterms:W3CDTF">2025-06-03T14:56:47Z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